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maria.samoila\Desktop\SEC\xx8_Calendar apeluri\2025\ianuarie 2025\8 ianuarie 2025\"/>
    </mc:Choice>
  </mc:AlternateContent>
  <xr:revisionPtr revIDLastSave="0" documentId="13_ncr:1_{C342C043-562D-4225-A4E2-5E40E460CF13}" xr6:coauthVersionLast="47" xr6:coauthVersionMax="47" xr10:uidLastSave="{00000000-0000-0000-0000-000000000000}"/>
  <bookViews>
    <workbookView xWindow="-120" yWindow="-120" windowWidth="29040" windowHeight="15720" tabRatio="817" activeTab="7" xr2:uid="{00000000-000D-0000-FFFF-FFFF00000000}"/>
  </bookViews>
  <sheets>
    <sheet name="MS" sheetId="1" r:id="rId1"/>
    <sheet name="MDLPA" sheetId="2" r:id="rId2"/>
    <sheet name="MMFTSS" sheetId="3" r:id="rId3"/>
    <sheet name="MFTES" sheetId="14" r:id="rId4"/>
    <sheet name="MMAP" sheetId="6" r:id="rId5"/>
    <sheet name="MEduC" sheetId="22" r:id="rId6"/>
    <sheet name="MIPE DGATMF" sheetId="23" r:id="rId7"/>
    <sheet name="MIPE " sheetId="7" r:id="rId8"/>
    <sheet name="MENERGIE " sheetId="8" r:id="rId9"/>
    <sheet name="MCULTURII" sheetId="15" r:id="rId10"/>
    <sheet name="MCID " sheetId="10" r:id="rId11"/>
    <sheet name="MAI" sheetId="12" r:id="rId12"/>
    <sheet name="MEDAT" sheetId="16" r:id="rId13"/>
    <sheet name="MJ" sheetId="18" r:id="rId14"/>
    <sheet name="DGDRID" sheetId="20" r:id="rId15"/>
  </sheets>
  <definedNames>
    <definedName name="_xlnm._FilterDatabase" localSheetId="1" hidden="1">MDLPA!$A$5:$U$53</definedName>
    <definedName name="_xlnm._FilterDatabase" localSheetId="5" hidden="1">MEduC!#REF!</definedName>
    <definedName name="_xlnm._FilterDatabase" localSheetId="7" hidden="1">'MIPE '!#REF!</definedName>
    <definedName name="_xlnm._FilterDatabase" localSheetId="4" hidden="1">MMAP!#REF!</definedName>
    <definedName name="_xlnm._FilterDatabase" localSheetId="0" hidden="1">MS!$A$5:$O$56</definedName>
    <definedName name="_xlnm.Print_Area" localSheetId="14">DGDRID!$A$2:$O$14</definedName>
    <definedName name="_xlnm.Print_Area" localSheetId="11">MAI!$A$1:$O$14</definedName>
    <definedName name="_xlnm.Print_Area" localSheetId="10">'MCID '!$A$2:$O$89</definedName>
    <definedName name="_xlnm.Print_Area" localSheetId="9">MCULTURII!$A$2:$O$21</definedName>
    <definedName name="_xlnm.Print_Area" localSheetId="1">MDLPA!$A$2:$O$52</definedName>
    <definedName name="_xlnm.Print_Area" localSheetId="12">MEDAT!$A$2:$O$13</definedName>
    <definedName name="_xlnm.Print_Area" localSheetId="5">MEduC!$A$2:$O$117</definedName>
    <definedName name="_xlnm.Print_Area" localSheetId="8">'MENERGIE '!$A$2:$O$57</definedName>
    <definedName name="_xlnm.Print_Area" localSheetId="3">MFTES!$A$1:$O$12</definedName>
    <definedName name="_xlnm.Print_Area" localSheetId="7">'MIPE '!#REF!</definedName>
    <definedName name="_xlnm.Print_Area" localSheetId="6">'MIPE DGATMF'!$A$2:$O$13</definedName>
    <definedName name="_xlnm.Print_Area" localSheetId="13">MJ!$A$2:$O$14</definedName>
    <definedName name="_xlnm.Print_Area" localSheetId="4">MMAP!$A$2:$O$77</definedName>
    <definedName name="_xlnm.Print_Area" localSheetId="2">MMFTSS!$A$2:$O$31</definedName>
    <definedName name="_xlnm.Print_Area" localSheetId="0">MS!$A$2:$M$57</definedName>
    <definedName name="Z_0B40318F_72FC_417D_A558_36C1D8989569_.wvu.PrintArea" localSheetId="1" hidden="1">MDLPA!$A$2:$O$52</definedName>
    <definedName name="Z_232CA01B_129C_44B7_8ACE_E1D49BBB54DF_.wvu.PrintArea" localSheetId="2" hidden="1">MMFTSS!$A$1:$O$31</definedName>
    <definedName name="Z_232CA01B_129C_44B7_8ACE_E1D49BBB54DF_.wvu.Rows" localSheetId="2" hidden="1">MMFTSS!#REF!</definedName>
    <definedName name="Z_2A353B32_6E33_448C_82D3_373FC8C0F1D5_.wvu.PrintArea" localSheetId="1" hidden="1">MDLPA!$A$2:$O$52</definedName>
    <definedName name="Z_2A353B32_6E33_448C_82D3_373FC8C0F1D5_.wvu.Rows" localSheetId="1" hidden="1">MDLPA!#REF!,MDLPA!#REF!,MDLPA!$33:$33</definedName>
    <definedName name="Z_6EB1A63F_3A96_4878_B69A_9C776B4A4EB3_.wvu.PrintArea" localSheetId="1" hidden="1">MDLPA!$A$2:$O$52</definedName>
    <definedName name="Z_9C6B496D_AE7C_48F4_BB68_744F194372CF_.wvu.PrintArea" localSheetId="10" hidden="1">'MCID '!#REF!</definedName>
    <definedName name="Z_DD2D08A0_B6ED_4EBB_A481_7E53CC8661E8_.wvu.PrintArea" localSheetId="10" hidden="1">'MCID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20" l="1"/>
  <c r="J12" i="20" s="1"/>
  <c r="J10" i="7"/>
  <c r="B74" i="6" l="1"/>
  <c r="J70" i="6"/>
  <c r="J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78" authorId="0" shapeId="0" xr:uid="{5F9F6495-B8E2-4BC0-8E30-29A00854ED54}">
      <text>
        <r>
          <rPr>
            <b/>
            <sz val="9"/>
            <color indexed="81"/>
            <rFont val="Tahoma"/>
            <family val="2"/>
          </rPr>
          <t>apel lansat  cu valoarea de 250 000 000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MIEP, AC</author>
  </authors>
  <commentList>
    <comment ref="J10" authorId="0" shapeId="0" xr:uid="{275923DC-B128-4F33-9C4A-EF734C938E1C}">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Mihnea Paunescu</author>
  </authors>
  <commentList>
    <comment ref="A6" authorId="0" shapeId="0" xr:uid="{75741A8C-EAAB-4DB6-9400-5D905B527FA6}">
      <text>
        <r>
          <rPr>
            <b/>
            <sz val="9"/>
            <color indexed="81"/>
            <rFont val="Tahoma"/>
            <family val="2"/>
          </rPr>
          <t>Mutat in REPower si devine Investitia 2 din Componenta 16</t>
        </r>
      </text>
    </comment>
  </commentList>
</comments>
</file>

<file path=xl/sharedStrings.xml><?xml version="1.0" encoding="utf-8"?>
<sst xmlns="http://schemas.openxmlformats.org/spreadsheetml/2006/main" count="2105" uniqueCount="1220">
  <si>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</si>
  <si>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</si>
  <si>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</si>
  <si>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</si>
  <si>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</si>
  <si>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</si>
  <si>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</si>
  <si>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</si>
  <si>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</si>
  <si>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</si>
  <si>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</si>
  <si>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</si>
  <si>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</si>
  <si>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</si>
  <si>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</si>
  <si>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</si>
  <si>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</si>
  <si>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</si>
  <si>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</si>
  <si>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</si>
  <si>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</si>
  <si>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</si>
  <si>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</si>
  <si>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</si>
  <si>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</si>
  <si>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</si>
  <si>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</si>
  <si>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</si>
  <si>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</si>
  <si>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</si>
  <si>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</si>
  <si>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</si>
  <si>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</si>
  <si>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</si>
  <si>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</si>
  <si>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</si>
  <si>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</si>
  <si>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</si>
  <si>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</si>
  <si>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</si>
  <si>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</si>
  <si>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</si>
  <si>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</si>
  <si>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</si>
  <si>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</si>
  <si>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</si>
  <si>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</si>
  <si>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</si>
  <si>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</si>
  <si>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</si>
  <si>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</si>
  <si>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</si>
  <si>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</si>
  <si>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</si>
  <si>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</si>
  <si>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</si>
  <si>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</si>
  <si>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</si>
  <si>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</si>
  <si>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</si>
  <si>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</si>
  <si>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</si>
  <si>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</si>
  <si>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</si>
  <si>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</si>
  <si>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</si>
  <si>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</si>
  <si>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</si>
  <si>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</si>
  <si>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</si>
  <si>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</si>
  <si>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</si>
  <si>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</si>
  <si>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</si>
  <si>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</si>
  <si>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</si>
  <si>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</si>
  <si>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</si>
  <si>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</si>
  <si>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</si>
  <si>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</si>
  <si>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</si>
  <si>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</si>
  <si>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</si>
  <si>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</si>
  <si>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</si>
  <si>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</si>
  <si>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</si>
  <si>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</si>
  <si>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</si>
  <si>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</si>
  <si>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</si>
  <si>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</si>
  <si>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</si>
  <si>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</si>
  <si>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</si>
  <si>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</si>
  <si>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</si>
  <si>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</si>
  <si>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</si>
  <si>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</si>
  <si>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</si>
  <si>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</si>
  <si>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</si>
  <si>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</si>
  <si>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</si>
  <si>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</si>
  <si>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</si>
  <si>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</si>
  <si>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</si>
  <si>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</si>
  <si>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</si>
  <si>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</si>
  <si>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</si>
  <si>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</si>
  <si>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</si>
  <si>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</si>
  <si>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</si>
  <si>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</si>
  <si>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</si>
  <si>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</si>
  <si>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</si>
  <si>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</si>
  <si>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</si>
  <si>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</si>
  <si>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</si>
  <si>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</si>
  <si>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</si>
  <si>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</si>
  <si>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</si>
  <si>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</si>
  <si>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</si>
  <si>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</si>
  <si>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</si>
  <si>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</si>
  <si>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</si>
  <si>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</si>
  <si>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</si>
  <si>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</si>
  <si>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</si>
  <si>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</si>
  <si>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</si>
  <si>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</si>
  <si>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</si>
  <si>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</si>
  <si>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</si>
  <si>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</si>
  <si>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</si>
  <si>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</si>
  <si>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</si>
  <si>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</si>
  <si>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</si>
  <si>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</si>
  <si>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</si>
  <si>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</si>
  <si>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</si>
  <si>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</si>
  <si>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</si>
  <si>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</si>
  <si>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 s-au devansat termenele pentru a parcurge toata procedura anterioară semnarii contractelor, așa cum este prevăzut în Aranjamentul operațional</t>
  </si>
  <si>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</si>
  <si>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</si>
  <si>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</si>
  <si>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</si>
  <si>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Q1/2022 - Nu există pas intermediar referitor la elaborare ghid.</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</si>
  <si>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</si>
  <si>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</si>
  <si>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</si>
  <si>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</si>
  <si>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</si>
  <si>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</si>
  <si>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</si>
  <si>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</si>
  <si>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</si>
  <si>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</si>
  <si>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</si>
  <si>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</si>
  <si>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</si>
  <si>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</si>
  <si>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</si>
  <si>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</si>
  <si>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</si>
  <si>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</si>
  <si>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</si>
  <si>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</si>
  <si>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</si>
  <si>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 xml:space="preserve">DA </t>
  </si>
  <si>
    <t>07.07.2022</t>
  </si>
  <si>
    <t>I12</t>
  </si>
  <si>
    <t>Q2/2026 - Nu exista pas intermediar referitor la elaborare ghid</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</si>
  <si>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</si>
  <si>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</si>
  <si>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</si>
  <si>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</si>
  <si>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</si>
  <si>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</si>
  <si>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</si>
  <si>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</si>
  <si>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</si>
  <si>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</si>
  <si>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</si>
  <si>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</si>
  <si>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</si>
  <si>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</si>
  <si>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</si>
  <si>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</si>
  <si>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</si>
  <si>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</si>
  <si>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</si>
  <si>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</si>
  <si>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</si>
  <si>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</si>
  <si>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</si>
  <si>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</si>
  <si>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</si>
  <si>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</si>
  <si>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</si>
  <si>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</si>
  <si>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</si>
  <si>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</si>
  <si>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</si>
  <si>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</si>
  <si>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</si>
  <si>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</si>
  <si>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</si>
  <si>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</si>
  <si>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</si>
  <si>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</si>
  <si>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</si>
  <si>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</si>
  <si>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</si>
  <si>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</si>
  <si>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</si>
  <si>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</si>
  <si>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</si>
  <si>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</si>
  <si>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</si>
  <si>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</si>
  <si>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</si>
  <si>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</si>
  <si>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</si>
  <si>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</si>
  <si>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</si>
  <si>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</si>
  <si>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</si>
  <si>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</si>
  <si>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</si>
  <si>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</si>
  <si>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</si>
  <si>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</si>
  <si>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</si>
  <si>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</si>
  <si>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</si>
  <si>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</si>
  <si>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</si>
  <si>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</si>
  <si>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</si>
  <si>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</si>
  <si>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</si>
  <si>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</si>
  <si>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</si>
  <si>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</si>
  <si>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</si>
  <si>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</si>
  <si>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</si>
  <si>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</si>
  <si>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</si>
  <si>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</si>
  <si>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</si>
  <si>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</si>
  <si>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</si>
  <si>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</si>
  <si>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</si>
  <si>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</si>
  <si>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</si>
  <si>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</si>
  <si>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</si>
  <si>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</si>
  <si>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</si>
  <si>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</si>
  <si>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</si>
  <si>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</si>
  <si>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</si>
  <si>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</si>
  <si>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</si>
  <si>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</si>
  <si>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</si>
  <si>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</si>
  <si>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</si>
  <si>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</si>
  <si>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</si>
  <si>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</si>
  <si>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</si>
  <si>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</si>
  <si>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</si>
  <si>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</si>
  <si>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</si>
  <si>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</si>
  <si>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</si>
  <si>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</si>
  <si>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</si>
  <si>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</si>
  <si>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</si>
  <si>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</si>
  <si>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</si>
  <si>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</si>
  <si>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</si>
  <si>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</si>
  <si>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</si>
  <si>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</si>
  <si>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</si>
  <si>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</si>
  <si>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</si>
  <si>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</si>
  <si>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</si>
  <si>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</si>
  <si>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</si>
  <si>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</si>
  <si>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</si>
  <si>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</si>
  <si>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</si>
  <si>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</si>
  <si>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</si>
  <si>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</si>
  <si>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</si>
  <si>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</si>
  <si>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</si>
  <si>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</si>
  <si>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</si>
  <si>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</si>
  <si>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</si>
  <si>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</si>
  <si>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</si>
  <si>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</si>
  <si>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</si>
  <si>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</si>
  <si>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</si>
  <si>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</si>
  <si>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</si>
  <si>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</si>
  <si>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</si>
  <si>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</si>
  <si>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</si>
  <si>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</si>
  <si>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</si>
  <si>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</si>
  <si>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</si>
  <si>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</si>
  <si>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</si>
  <si>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</si>
  <si>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</si>
  <si>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</si>
  <si>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</si>
  <si>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</si>
  <si>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</si>
  <si>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</si>
  <si>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</si>
  <si>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</si>
  <si>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</si>
  <si>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</si>
  <si>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</si>
  <si>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</si>
  <si>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</si>
  <si>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</si>
  <si>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</si>
  <si>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</si>
  <si>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</si>
  <si>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</si>
  <si>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</si>
  <si>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</si>
  <si>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</si>
  <si>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</si>
  <si>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</si>
  <si>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</si>
  <si>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</si>
  <si>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</si>
  <si>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</si>
  <si>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</si>
  <si>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</si>
  <si>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</si>
  <si>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</si>
  <si>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</si>
  <si>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</si>
  <si>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</si>
  <si>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</si>
  <si>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</si>
  <si>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</si>
  <si>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</si>
  <si>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</si>
  <si>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</si>
  <si>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</si>
  <si>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</si>
  <si>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</si>
  <si>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</si>
  <si>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</si>
  <si>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</si>
  <si>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</si>
  <si>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</si>
  <si>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</si>
  <si>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</si>
  <si>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</si>
  <si>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</si>
  <si>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</si>
  <si>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</si>
  <si>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</si>
  <si>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</si>
  <si>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</si>
  <si>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</si>
  <si>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</si>
  <si>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</si>
  <si>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</si>
  <si>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</si>
  <si>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</si>
  <si>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</si>
  <si>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</si>
  <si>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</si>
  <si>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</si>
  <si>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</si>
  <si>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</si>
  <si>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</si>
  <si>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</si>
  <si>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</si>
  <si>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</si>
  <si>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</si>
  <si>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</si>
  <si>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</si>
  <si>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</si>
  <si>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</si>
  <si>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</si>
  <si>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</si>
  <si>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</si>
  <si>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</si>
  <si>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</si>
  <si>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</si>
  <si>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</si>
  <si>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</si>
  <si>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</si>
  <si>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</si>
  <si>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</si>
  <si>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</si>
  <si>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</si>
  <si>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</si>
  <si>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</si>
  <si>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</si>
  <si>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</si>
  <si>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</si>
  <si>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</si>
  <si>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</si>
  <si>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</si>
  <si>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</si>
  <si>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</si>
  <si>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</si>
  <si>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</si>
  <si>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</si>
  <si>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30.05.2022 (lansat in consultare publica)</t>
  </si>
  <si>
    <t>DESCHIS</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</si>
  <si>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</si>
  <si>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</si>
  <si>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</si>
  <si>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</si>
  <si>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</si>
  <si>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</si>
  <si>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</si>
  <si>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</si>
  <si>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</si>
  <si>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</si>
  <si>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</si>
  <si>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</si>
  <si>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</si>
  <si>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</si>
  <si>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</si>
  <si>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</si>
  <si>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</si>
  <si>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</si>
  <si>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</si>
  <si>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</si>
  <si>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</si>
  <si>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</si>
  <si>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</si>
  <si>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</si>
  <si>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</si>
  <si>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</si>
  <si>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</si>
  <si>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</si>
  <si>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</si>
  <si>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</si>
  <si>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</si>
  <si>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</si>
  <si>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</si>
  <si>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</si>
  <si>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</si>
  <si>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</si>
  <si>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</si>
  <si>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</si>
  <si>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</si>
  <si>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</si>
  <si>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</si>
  <si>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</si>
  <si>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</si>
  <si>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r>
      <t xml:space="preserve">Dată finalizare apel: apel deschis până la epuizarea alocării financiare totale, </t>
    </r>
    <r>
      <rPr>
        <b/>
        <sz val="11"/>
        <rFont val="Trebuchet MS"/>
        <family val="2"/>
      </rPr>
      <t>dar nu mai târziu de 23.01.2026</t>
    </r>
  </si>
  <si>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</si>
  <si>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</si>
  <si>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</si>
  <si>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</si>
  <si>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</si>
  <si>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</si>
  <si>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</si>
  <si>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</si>
  <si>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</si>
  <si>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</si>
  <si>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</si>
  <si>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</si>
  <si>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</si>
  <si>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</si>
  <si>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</si>
  <si>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4.1 Dezvoltarea de unități de producție în întregul lanț valoric al bateriilor (producție și/sau asamblare și/sau reciclare)</t>
  </si>
  <si>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</si>
  <si>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</si>
  <si>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</si>
  <si>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</si>
  <si>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</si>
  <si>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</si>
  <si>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</si>
  <si>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</si>
  <si>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</si>
  <si>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</si>
  <si>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</si>
  <si>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</si>
  <si>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</si>
  <si>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</si>
  <si>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</si>
  <si>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</si>
  <si>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</si>
  <si>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</si>
  <si>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</si>
  <si>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</si>
  <si>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r>
      <t xml:space="preserve">apel 1: 15.09.2022 lansat
</t>
    </r>
    <r>
      <rPr>
        <b/>
        <sz val="11"/>
        <rFont val="Trebuchet MS"/>
        <family val="2"/>
      </rPr>
      <t>apel 2: 20.04.2023</t>
    </r>
  </si>
  <si>
    <t>Nu există pas intermediar referitor la elaborare ghid.</t>
  </si>
  <si>
    <t xml:space="preserve">16.12.2022 </t>
  </si>
  <si>
    <t>Dată lansare apel: 15.09.2022 lansat</t>
  </si>
  <si>
    <t>15.09.2022 lansat</t>
  </si>
  <si>
    <t>Dată finalizare apel: 30.11.2022</t>
  </si>
  <si>
    <t>12.03.2023</t>
  </si>
  <si>
    <t xml:space="preserve">unităţi administrativ-teritoriale </t>
  </si>
  <si>
    <t>01.01.2023 - 03.03.2023</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</si>
  <si>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</si>
  <si>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</si>
  <si>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</si>
  <si>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</si>
  <si>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 xml:space="preserve">Dată finalizare apel: 21.04.2023 </t>
  </si>
  <si>
    <t>Dată lansare apel: 27.04.2023 lansat</t>
  </si>
  <si>
    <t>27.04.2023 lansat</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</si>
  <si>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</si>
  <si>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</si>
  <si>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</si>
  <si>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</si>
  <si>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</si>
  <si>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</si>
  <si>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</si>
  <si>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</si>
  <si>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 xml:space="preserve">Dată finalizare apel: 11.05.2023 </t>
  </si>
  <si>
    <t>Dată lansare apel: 15.05.2023 lansat</t>
  </si>
  <si>
    <t>15.05.2023 lansat</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</si>
  <si>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</si>
  <si>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</si>
  <si>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</si>
  <si>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</si>
  <si>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</si>
  <si>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</si>
  <si>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</si>
  <si>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</si>
  <si>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</si>
  <si>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</si>
  <si>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</si>
  <si>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</si>
  <si>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</si>
  <si>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</si>
  <si>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</si>
  <si>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</si>
  <si>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</si>
  <si>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</si>
  <si>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</si>
  <si>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</si>
  <si>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</si>
  <si>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</si>
  <si>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</si>
  <si>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</si>
  <si>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</si>
  <si>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</si>
  <si>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</si>
  <si>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</si>
  <si>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</si>
  <si>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</si>
  <si>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 xml:space="preserve">30.05.2023 </t>
  </si>
  <si>
    <t>01.12.2022 - 30.06.2023</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</si>
  <si>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</si>
  <si>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</si>
  <si>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</si>
  <si>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</si>
  <si>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</si>
  <si>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</si>
  <si>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</si>
  <si>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</si>
  <si>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</si>
  <si>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</si>
  <si>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</si>
  <si>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</si>
  <si>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</si>
  <si>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</si>
  <si>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</si>
  <si>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</si>
  <si>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lansare apel: 26.06.2023 lansat</t>
  </si>
  <si>
    <t>26.06.2023 lansat</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</si>
  <si>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</si>
  <si>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</si>
  <si>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</si>
  <si>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 de formare la locul de muncă pentru personalul didactic</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</si>
  <si>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</si>
  <si>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</si>
  <si>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</si>
  <si>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</si>
  <si>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</si>
  <si>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</si>
  <si>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</si>
  <si>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</si>
  <si>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</si>
  <si>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</si>
  <si>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</si>
  <si>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</si>
  <si>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</si>
  <si>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</si>
  <si>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</si>
  <si>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</si>
  <si>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</si>
  <si>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</si>
  <si>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</si>
  <si>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</si>
  <si>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</si>
  <si>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</si>
  <si>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</si>
  <si>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t>16.08.2023</t>
  </si>
  <si>
    <t>20.06.2022 -  31.07.2023</t>
  </si>
  <si>
    <t>20.06.2022 - 31.07.2023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</si>
  <si>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</si>
  <si>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</si>
  <si>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</si>
  <si>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</si>
  <si>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</si>
  <si>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</si>
  <si>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</si>
  <si>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</si>
  <si>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</si>
  <si>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</si>
  <si>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</si>
  <si>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</si>
  <si>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</si>
  <si>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</si>
  <si>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</si>
  <si>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</si>
  <si>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</si>
  <si>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</si>
  <si>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</si>
  <si>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</si>
  <si>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</si>
  <si>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</si>
  <si>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</si>
  <si>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t>27.04.2023 (lansat in consultare publica)</t>
  </si>
  <si>
    <t>24.03.2023</t>
  </si>
  <si>
    <t>Dată finalizare apel 2 : 31.08.2023</t>
  </si>
  <si>
    <t>10.08.2023</t>
  </si>
  <si>
    <t>a fost lansat în consultare publică în 15.07.2022. Ghidul a fost publicat pentru dezbatere publică în 24.03.2023  și în 29.08.2023</t>
  </si>
  <si>
    <t>20.06.2022 -  24.07.2023</t>
  </si>
  <si>
    <t>20.06.2022 -  07.08.2023</t>
  </si>
  <si>
    <t>Dată finalizare apel: 02.10.2023</t>
  </si>
  <si>
    <t>19.09.2023</t>
  </si>
  <si>
    <t>05.05.2023</t>
  </si>
  <si>
    <t>a fost lansat în consultare publică în 25.08.2022</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</si>
  <si>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</si>
  <si>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1</t>
    </r>
  </si>
  <si>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2</t>
    </r>
  </si>
  <si>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</si>
  <si>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</si>
  <si>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</si>
  <si>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</si>
  <si>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</si>
  <si>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</si>
  <si>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întreprinderi și organizații de cercetare</t>
  </si>
  <si>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</si>
  <si>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</si>
  <si>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</si>
  <si>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</si>
  <si>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</si>
  <si>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</si>
  <si>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</si>
  <si>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</si>
  <si>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</si>
  <si>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18.10.2023 - lansat</t>
  </si>
  <si>
    <t>01.02.2024 - 29.02.2024</t>
  </si>
  <si>
    <r>
      <t xml:space="preserve">Listă preselectată pentru 75% dintre beneficiari.
Pentru apel: Primul venit - primul servit.
Semnare contracte începând cu Iulie 2022
</t>
    </r>
    <r>
      <rPr>
        <b/>
        <sz val="11"/>
        <rFont val="Trebuchet MS"/>
        <family val="2"/>
      </rPr>
      <t>01.01.2023 - 29.12.2023</t>
    </r>
  </si>
  <si>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</si>
  <si>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</si>
  <si>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</si>
  <si>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</si>
  <si>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</si>
  <si>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</si>
  <si>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</si>
  <si>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</si>
  <si>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31.10.2023</t>
  </si>
  <si>
    <t>22.01.2024</t>
  </si>
  <si>
    <t>Dată lansare apel: 01.11.2023 - lansat</t>
  </si>
  <si>
    <t>01.11.2023 - lansat</t>
  </si>
  <si>
    <t>Dată lansare apel: 30.10.2023 lansat</t>
  </si>
  <si>
    <t>30.10.2023 -lansat</t>
  </si>
  <si>
    <t>31.10.2023 lansat</t>
  </si>
  <si>
    <t>27.09.2023</t>
  </si>
  <si>
    <t>20.11.2023 (data estimativa)</t>
  </si>
  <si>
    <t xml:space="preserve"> 29.11.2023 lansat</t>
  </si>
  <si>
    <t>Dată lansare apel: 29.11.2023 - lansat</t>
  </si>
  <si>
    <t>Buget stimativ (EUR)</t>
  </si>
  <si>
    <t>25.08.2023 (participanți direcți; repus in consultare publica la data de 17.11.2023) 
 (participanți indirecți)</t>
  </si>
  <si>
    <t>Dată finalizare apel: 29.12.2023</t>
  </si>
  <si>
    <r>
      <t xml:space="preserve">Dată lansare apel: 15.07.2022 cu </t>
    </r>
    <r>
      <rPr>
        <b/>
        <sz val="11"/>
        <rFont val="Trebuchet MS"/>
        <family val="2"/>
      </rPr>
      <t>deschidere platformă pentru depunere dosare de finanțare in data de 04.08.2022</t>
    </r>
  </si>
  <si>
    <r>
      <t xml:space="preserve">Q2/2022 - 372.1 - Notificare trimisă CE privind publicarea proiectului de ghid. </t>
    </r>
    <r>
      <rPr>
        <b/>
        <sz val="11"/>
        <rFont val="Trebuchet MS"/>
        <family val="2"/>
      </rPr>
      <t>Printre documente trebuie să se numere și proiectul de contract de grant</t>
    </r>
  </si>
  <si>
    <t>a fost lansat în consultare publică în 22.06.2022; Apel nr. 3 - S-a solicitat ajustarea tintei prin reconfigurarea proiectelor. Apelul nr. 3: 20.11.2023</t>
  </si>
  <si>
    <t>Dată finalizare apel: 23.01.2024</t>
  </si>
  <si>
    <t xml:space="preserve">Dată finalizare apel: 12.01.2024 </t>
  </si>
  <si>
    <t>05.02.2024(data estimativa)</t>
  </si>
  <si>
    <t xml:space="preserve">Dată finalizare apel: 19.01.2024 </t>
  </si>
  <si>
    <t>Apel ANULAT</t>
  </si>
  <si>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</si>
  <si>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t>ÎNCHIS</t>
  </si>
  <si>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</si>
  <si>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</si>
  <si>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</si>
  <si>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</si>
  <si>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</si>
  <si>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</si>
  <si>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Investiția 9. Digitalizarea sectorului organizațiilor neguvernamentale </t>
    </r>
    <r>
      <rPr>
        <b/>
        <sz val="11"/>
        <rFont val="Trebuchet MS"/>
        <family val="2"/>
      </rPr>
      <t>(200 ONG -uri)</t>
    </r>
  </si>
  <si>
    <t>Componenta C6. Energie
Se muta in C16 conform modificare PNRR</t>
  </si>
  <si>
    <t>I1
Devine I2 conform modificare PNRR</t>
  </si>
  <si>
    <t xml:space="preserve">Dată finalizare apel: 31.12.2023 </t>
  </si>
  <si>
    <t>22.11.2023 (data estimativa)</t>
  </si>
  <si>
    <r>
      <t xml:space="preserve">Dată lansare apel: Runda 2 - 26.05.2023 - lansat
</t>
    </r>
    <r>
      <rPr>
        <b/>
        <sz val="11"/>
        <rFont val="Trebuchet MS"/>
        <family val="2"/>
      </rPr>
      <t xml:space="preserve">Runda 3 - 04.12.2023 </t>
    </r>
  </si>
  <si>
    <r>
      <t xml:space="preserve">Runda 2 - 26.05.2023 lansat  
</t>
    </r>
    <r>
      <rPr>
        <b/>
        <sz val="11"/>
        <rFont val="Trebuchet MS"/>
        <family val="2"/>
      </rPr>
      <t xml:space="preserve">Runda 3 - 04.12.2023 </t>
    </r>
  </si>
  <si>
    <t>16.06.2023</t>
  </si>
  <si>
    <t>ANULAT</t>
  </si>
  <si>
    <t>a fost lansat în consultare publică în 20.05.2022. În 12.07.2022 a fost publicată pe siteul MMAP varianta consolidată a ghidului în urma preluării observațiilor
A fost repus în consultare publica 18.12.2023-28.12.2023</t>
  </si>
  <si>
    <r>
      <t xml:space="preserve">Dezvoltarea infrastructurii medicale prespitalicești </t>
    </r>
    <r>
      <rPr>
        <b/>
        <sz val="11"/>
        <rFont val="Trebuchet MS"/>
        <family val="2"/>
      </rPr>
      <t>(2000 cabinete medici de familie)</t>
    </r>
  </si>
  <si>
    <t>I2.1 Dezvoltarea infrastructurii spitalicești publice - Lista 19 spitale si I2.2 Echipamente și aparatură medicală</t>
  </si>
  <si>
    <t>Dată finalizare apel: 16.02.2024</t>
  </si>
  <si>
    <t xml:space="preserve">Dată lansare apel 2 : 22.06.2023 lansat
</t>
  </si>
  <si>
    <t>16.01.2024</t>
  </si>
  <si>
    <t xml:space="preserve">Dată lansare apel 1: 07.11.2022 - lansat
</t>
  </si>
  <si>
    <t xml:space="preserve">Dată finalizare apel 1: 10.06.2023
</t>
  </si>
  <si>
    <t xml:space="preserve">Apel 1 31.05.2022
</t>
  </si>
  <si>
    <t>Dată lansare apel 2: 19.01.2024 - lansat</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</si>
  <si>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ce nu poate depăși 31 decembrie 2024.</t>
  </si>
  <si>
    <t xml:space="preserve"> Furnizorii publici de servicii sociale acreditați în condițiile legii, care funcționează la nivelul comunelor, orașelor și municipiilor care pot depune proiecte individual sau în parteneriat cu furnizori publici sau privați de servicii sociale acreditați.</t>
  </si>
  <si>
    <t xml:space="preserve">
06.12.2023</t>
  </si>
  <si>
    <r>
      <rPr>
        <sz val="11"/>
        <rFont val="Trebuchet MS"/>
        <family val="2"/>
      </rPr>
      <t>Apel 1
07.11.2022 - lansat</t>
    </r>
    <r>
      <rPr>
        <b/>
        <sz val="11"/>
        <rFont val="Trebuchet MS"/>
        <family val="2"/>
      </rPr>
      <t xml:space="preserve">
</t>
    </r>
  </si>
  <si>
    <t xml:space="preserve">Apel 1  11.06.2023 - 30.11.2023
</t>
  </si>
  <si>
    <r>
      <rPr>
        <b/>
        <sz val="11"/>
        <rFont val="Trebuchet MS"/>
        <family val="2"/>
      </rPr>
      <t xml:space="preserve">Apel 1: </t>
    </r>
    <r>
      <rPr>
        <sz val="11"/>
        <rFont val="Trebuchet MS"/>
        <family val="2"/>
      </rPr>
      <t xml:space="preserve">Crearea unei rețele de centre de zi pentru copiii expuși riscului de a fi separați de familie </t>
    </r>
    <r>
      <rPr>
        <b/>
        <sz val="11"/>
        <rFont val="Trebuchet MS"/>
        <family val="2"/>
      </rPr>
      <t>(centele de zi pentru copii aflați în situații de vulnerabilitate).</t>
    </r>
  </si>
  <si>
    <r>
      <rPr>
        <b/>
        <sz val="11"/>
        <rFont val="Trebuchet MS"/>
        <family val="2"/>
      </rPr>
      <t>Apel 2:</t>
    </r>
    <r>
      <rPr>
        <sz val="11"/>
        <rFont val="Trebuchet MS"/>
        <family val="2"/>
      </rPr>
      <t xml:space="preserve"> Crearea unei rețele de centre de zi pentru copiii expuși riscului de a fi separați de familie </t>
    </r>
  </si>
  <si>
    <t>Construirea, dotarea și asigurarea funcționării unui număr de 55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55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</si>
  <si>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Construirea, dotarea și asigurarea funcționării unui număr de 36 de servicii comunitare de tip: centre de zi, centre de servicii de recuperare neuromotorie ambulatorii și centre de servicii de asistență și suport, care vor asigura activități pentru un număr de aprox. 3240 persoane cu dizabilități timp de 4 ani. Se va elabora și derula un program național de finanțare a investițiilor pentru construirea, dotarea și asigurarea funcționării unui număr de 36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</si>
  <si>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3240 persoane timp de 4 ani.</t>
  </si>
  <si>
    <t>Construirea, dotarea și asigurarea funcționării unui număr de 46 de servicii comunitare de tip: centre de zi, centre de servicii de recuperare neuromotorie ambulatorii și centre de servicii de asistență și suport, care vor asigura activități pentru un număr de aprox. 4140 persoane cu dizabilități timp de 4 ani. Se va elabora și derula un program național de finanțare a investițiilor pentru construirea, dotarea și asigurarea funcționării unui număr de 46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</si>
  <si>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 xml:space="preserve">
Dată lansare apel nr. 3 - 08.01.2024</t>
  </si>
  <si>
    <t>Apel nr. 3 - S-a solicitat ajustarea tintei prin reconfigurarea proiectelor. Apelul nr. 3: 20.11.2023</t>
  </si>
  <si>
    <t xml:space="preserve">01.04.2023 - 30.10.2023; 
</t>
  </si>
  <si>
    <t xml:space="preserve">Apelul  nr. 1  a fost lansat în 30.06.2022;    Apelul nr.2 a fost lansat in data de 14.12.2022; </t>
  </si>
  <si>
    <t xml:space="preserve">
Apel 2: a fost lansat in consultare publica in 29.10.2023</t>
  </si>
  <si>
    <t xml:space="preserve">
Apel 2: 08.02.2024 (data estimativa)</t>
  </si>
  <si>
    <t xml:space="preserve"> Apel 2: 21.04.2024-21.05.2024 (data estimativa)</t>
  </si>
  <si>
    <t xml:space="preserve">Apel 1: a fost lansat în consultare publică în 11.05.2022
</t>
  </si>
  <si>
    <t xml:space="preserve">Apel 1: 16.01.2023 lansat
</t>
  </si>
  <si>
    <t xml:space="preserve">Dată lansare apel: Apel 1 - 16.01.2023 lansat
</t>
  </si>
  <si>
    <t xml:space="preserve">Dată finalizare apel:  Apel 1 - 31.03.2023 
</t>
  </si>
  <si>
    <t xml:space="preserve">Apel 1: 30.05.2023 - 30.09.2023 </t>
  </si>
  <si>
    <t xml:space="preserve">Dată lansare apel: Apel 1 - 28.11.2022 - lansat
</t>
  </si>
  <si>
    <t xml:space="preserve">Dată finalizare apel: Apel 1 - 28.03.2023 
</t>
  </si>
  <si>
    <t xml:space="preserve">Apel 1: 28.11.2022 - lansat
</t>
  </si>
  <si>
    <t>Apel 2: 17.01.2024</t>
  </si>
  <si>
    <t xml:space="preserve">Dată lansare apel: 
apel 1: 06.03.2023 - lansat
</t>
  </si>
  <si>
    <t xml:space="preserve">Apel 1: 
30.12.2022
</t>
  </si>
  <si>
    <t xml:space="preserve">apel 1: 06.03.2023 - lansat
</t>
  </si>
  <si>
    <t xml:space="preserve">Dată finalizare apel 1: 06.04.2023;  </t>
  </si>
  <si>
    <r>
      <rPr>
        <b/>
        <sz val="11"/>
        <rFont val="Trebuchet MS"/>
        <family val="2"/>
      </rPr>
      <t>Apel 1</t>
    </r>
    <r>
      <rPr>
        <sz val="11"/>
        <rFont val="Trebuchet MS"/>
        <family val="2"/>
      </rPr>
      <t xml:space="preserve">: 30.06.2023. </t>
    </r>
  </si>
  <si>
    <r>
      <t>Dezvoltarea infrastructurii medicale prespitalicești (</t>
    </r>
    <r>
      <rPr>
        <b/>
        <sz val="11"/>
        <rFont val="Trebuchet MS"/>
        <family val="2"/>
      </rPr>
      <t>79 cabinete planificare familială</t>
    </r>
    <r>
      <rPr>
        <sz val="11"/>
        <rFont val="Trebuchet MS"/>
        <family val="2"/>
      </rPr>
      <t>)</t>
    </r>
  </si>
  <si>
    <t>Reforma 1. Operaționalizarea organizațiilor de management al destinației (OMD-uri)</t>
  </si>
  <si>
    <t>Q1/2026 - termen estimat de lansare 01.02.2025</t>
  </si>
  <si>
    <t>	Digitalizarea destinațiilor turistice și inovația în turism (aplicații mobile pentru destinația turistică, aplicație mobilă pentru cartografierea rutelor cultural turistice, conform sistemului național, dar și a rutelor recunoscute la nivel european sau global, digitalizarea obiectivelor/atracțiilor turistice, dar și a activității OMD-ului, dezvoltarea de pagini web pentru destinații, la nivel local și regional, platformă web integrată, națională, pentru destinația România);
	Marketingul destinațiilor turistice (analize, studii, strategii, brand, promovare).</t>
  </si>
  <si>
    <t>Cele 8 OMD-uri regionale</t>
  </si>
  <si>
    <t>15.07.2024</t>
  </si>
  <si>
    <t>01.02.2025</t>
  </si>
  <si>
    <t>Data lansare apel 1: 01.02.2025</t>
  </si>
  <si>
    <t xml:space="preserve">	Se vor organiza apeluri de proiecte la care autoritățile locale integrate în OMD-uri vor putea aplica pentru finanțarea următoarelor tipuri de activități: proiecte de infrastructură pentru a spori accesibilitatea, sustenabilitatea și dezvoltarea destinațiilor turistice. </t>
  </si>
  <si>
    <t>Autoritățile publice locale care fac parte din cele 8 OMD-uri regionale</t>
  </si>
  <si>
    <t xml:space="preserve">Dată lansare apel: 15.02.2024  </t>
  </si>
  <si>
    <t xml:space="preserve">Dată finalizare apel: 01.04.2024 </t>
  </si>
  <si>
    <t xml:space="preserve">15.02.2024 </t>
  </si>
  <si>
    <t xml:space="preserve">Dată lansare apel:  15.02.2024  </t>
  </si>
  <si>
    <t xml:space="preserve"> 15.02.2024</t>
  </si>
  <si>
    <t>MINISTERUL JUSTITIEI (MJ)</t>
  </si>
  <si>
    <t>Număr jalon/ țintă</t>
  </si>
  <si>
    <t>Termen CID/ AO - corelat cu calendarul de lansare</t>
  </si>
  <si>
    <t>Status apel (deschis/ inchis)</t>
  </si>
  <si>
    <t>Buget estimativ PNRR (EUR)</t>
  </si>
  <si>
    <t>Componenta 7 „Transformare digitală”</t>
  </si>
  <si>
    <t>J 163; J 165; J 166</t>
  </si>
  <si>
    <t>Investiția 4 „Digitalizarea sistemului judiciar”</t>
  </si>
  <si>
    <t>Apel necompetitiv de proiecte – cod: PNRR/2022/C.7/I.4/1; PNRR/2022/C.14/I.1/1; PNRR/2022/C.14/I.2/1</t>
  </si>
  <si>
    <r>
      <rPr>
        <u/>
        <sz val="11"/>
        <rFont val="Trebuchet MS"/>
        <family val="2"/>
      </rPr>
      <t>Activități vizând</t>
    </r>
    <r>
      <rPr>
        <sz val="11"/>
        <rFont val="Trebuchet MS"/>
        <family val="2"/>
      </rPr>
      <t xml:space="preserve">:
'Tranziția tehnică de la serverele locale la cele centrale partajate în vederea optimizării gestionării și utilizării resurselor tehnice (servere centrale, centre de date, servere de virtualizare), inclusiv pentru sporirea disponibilității serviciilor oferite publicului larg (dosarul electronic național);
Sporirea rezilienței sistemului judiciar prin modernizarea infrastructurii IT de la nivel central și local (instanțe, parchete, birouri și alte structuri locale), inclusiv prin asigurarea infrastructurii tehnice pentru desfășurarea muncii de la distanță, digitalizarea documentelor (inclusiv a arhivelor), îmbunătățirea comunicațiilor, asigurarea accesibilității serviciilor de către persoanele cu dezabilități etc.;
Îmbunătățirea capacităților în materie de securitate cibernetică (prin furnizare de echipamente și formare) atât la nivel central, cât și local (pentru instanțe și parchete);
Dezvoltarea de sisteme integrate pentru înregistrarea audio-video în sălile de judecată, transcrierea automată (speech2text), programarea videoconferințelor și realizarea acestora în mod securizat (inclusiv integrarea cu ECRIS), inclusiv în baza unei analize a soluțiilor de realizare a transmisiunilor live pe portalul instanțelor a ședințelor de judecată publice;
Modernizarea dotării tehnice pentru supraveghere video, audio și alte procese critice (de ex., upgrade tehnologic pentru creșterea calității serviciilor de expertiză criminalistică, echipamente specializate de urmărire video și audio);
Sprijinirea finalizării sistemului ECRIS V (de ex., achizițiile pentru o parte din echipamentul de sprijin ca parte a virtualizării care va facilita tranziția de la ECRIS IV la ECRIS V, înființarea centrului de date pentru sistemul judiciar care va găzdui, de asemenea, ECRIS V, achiziționarea de calculatoare și alte echipamente pentru utilizatorii finali etc.);
Sprijinirea digitalizării sistemului de integritate (acțiuni corelative Reformei 7. Evaluarea și actualizarea legislației privind cadrul de integritate, din cadrul Componentei 14 a PNRR).
</t>
    </r>
  </si>
  <si>
    <t xml:space="preserve">Ghidul solicitantului în cadrul apelului necompetitiv de proiecte a fost finalizat de MJ și transmis MIPE spre avizare în data de 16.05.2022. </t>
  </si>
  <si>
    <t>Apelul necompetitiv a fost lansat în data de 20.06.2022</t>
  </si>
  <si>
    <t>Data lansare apel: 20.06.2022</t>
  </si>
  <si>
    <t>Data finalizare apel: 31.03.2024</t>
  </si>
  <si>
    <t>Componenta 14 „Buna guvernanță”</t>
  </si>
  <si>
    <t>T 445</t>
  </si>
  <si>
    <t>Investiția 1 „Optimizarea infrastructurii judiciare pentru a garanta accesul la justiție și calitatea serviciilor”</t>
  </si>
  <si>
    <r>
      <rPr>
        <u/>
        <sz val="11"/>
        <rFont val="Trebuchet MS"/>
        <family val="2"/>
      </rPr>
      <t>Activități vizând</t>
    </r>
    <r>
      <rPr>
        <sz val="11"/>
        <rFont val="Trebuchet MS"/>
        <family val="2"/>
      </rPr>
      <t>:
Îmbunătățirea eficienței sistemului judiciar și a accesului la justiție prin optimizarea infrastructurii judiciare</t>
    </r>
  </si>
  <si>
    <t>T 446</t>
  </si>
  <si>
    <t>Investiția 2 „Dezvoltarea infrastructurii logistice (non-IT) necesare luptei împotriva corupției și recuperării bunurilor și prejudiciilor generate de infracțiuni, inclusiv a formării profesionale în aceste domenii”</t>
  </si>
  <si>
    <r>
      <rPr>
        <u/>
        <sz val="11"/>
        <rFont val="Trebuchet MS"/>
        <family val="2"/>
      </rPr>
      <t>Activități vizând</t>
    </r>
    <r>
      <rPr>
        <sz val="11"/>
        <rFont val="Trebuchet MS"/>
        <family val="2"/>
      </rPr>
      <t xml:space="preserve">:
Extinderea capacității de depozitare a Agenției Naționale de Administrare a Bunurilor Indisponibilizate </t>
    </r>
  </si>
  <si>
    <t>J174</t>
  </si>
  <si>
    <t xml:space="preserve">I8. Carte de identitate electronică și semnătura digitală </t>
  </si>
  <si>
    <t>Punerea în aplicare a măsurilor de sprijin pentru implementarea cărții de identitate electronice - apel necompetitiv</t>
  </si>
  <si>
    <t>n/a</t>
  </si>
  <si>
    <t>Apel 3: 11.03.2024 -  lansare apel cu deschidere platforma pentru depunere proiecte în data de 11.03.2024</t>
  </si>
  <si>
    <t>_</t>
  </si>
  <si>
    <r>
      <t xml:space="preserve">Dată finalizare apel:  Runda 2 -  26.07.2023 
</t>
    </r>
    <r>
      <rPr>
        <b/>
        <sz val="11"/>
        <rFont val="Trebuchet MS"/>
        <family val="2"/>
      </rPr>
      <t>Runda 3 - 09.02.2024</t>
    </r>
  </si>
  <si>
    <t xml:space="preserve">
ÎNCHIS
</t>
  </si>
  <si>
    <t xml:space="preserve">Dată lansare apel: </t>
  </si>
  <si>
    <t xml:space="preserve">Dată finalizare apel: </t>
  </si>
  <si>
    <t xml:space="preserve">În analiză           </t>
  </si>
  <si>
    <t>Dată lansare apel:11.03.2024 - lansare apel cu deschidere platforma pentru depunere proiecte în data de 11.03.2024</t>
  </si>
  <si>
    <t>Dată finalizare apel 2: 01.03.2024</t>
  </si>
  <si>
    <t xml:space="preserve">ÎNCHIS
</t>
  </si>
  <si>
    <t xml:space="preserve"> 18.03.2024 (data estimativa)</t>
  </si>
  <si>
    <t>T173*</t>
  </si>
  <si>
    <t xml:space="preserve"> Q2/2026 - Nu exista pas intermediar referitor la elaborare ghid</t>
  </si>
  <si>
    <t xml:space="preserve">Activitățile necesare pentru eliberarea a 5 milioane de cărți de identitate electronice*
</t>
  </si>
  <si>
    <t>Măsurile de sprijin pentru implementarea cărții de identitate electronice, respectiv implementarea serviciilor publice online, dezvoltarea sistemului de alertă timpurie, desfășurarea unei campanii de sensibilizare</t>
  </si>
  <si>
    <t xml:space="preserve">Program de susținere a dezvoltării rețelei de OMD-uri </t>
  </si>
  <si>
    <t xml:space="preserve">Program de investiții în infrastructura turistică la nivelul destinațiilor </t>
  </si>
  <si>
    <t xml:space="preserve">08.03.2024 </t>
  </si>
  <si>
    <t>Implementarea a 2404 km de piste pentru biciclete - semnare contracte</t>
  </si>
  <si>
    <t>https://cloud.mfe.gov.ro/f/2881111</t>
  </si>
  <si>
    <t>https://cloud.mfe.gov.ro/f/6139164</t>
  </si>
  <si>
    <t>https://cloud.mfe.gov.ro/f/2881110</t>
  </si>
  <si>
    <r>
      <t xml:space="preserve">Dezvoltarea de infrastructură socială nouă - </t>
    </r>
    <r>
      <rPr>
        <b/>
        <sz val="11"/>
        <rFont val="Trebuchet MS"/>
        <family val="2"/>
      </rPr>
      <t>Apel 1</t>
    </r>
  </si>
  <si>
    <t>https://cloud.mfe.gov.ro/f/6298085</t>
  </si>
  <si>
    <t>Dezvoltarea de infrastructură socială nouă - Apel 2</t>
  </si>
  <si>
    <t>https://cloud.mfe.gov.ro/f/6139171</t>
  </si>
  <si>
    <t>Dezvoltarea de infrastructură socială nouă - Apel 3</t>
  </si>
  <si>
    <t>25.02.2023 - 30.03.2026 ( contractare deschisa)</t>
  </si>
  <si>
    <t>Contractele au fost semnate în 25.04.2023 și 27.04.2023</t>
  </si>
  <si>
    <r>
      <t xml:space="preserve">Posibil schema de minimis </t>
    </r>
    <r>
      <rPr>
        <b/>
        <sz val="11"/>
        <rFont val="Trebuchet MS"/>
        <family val="2"/>
      </rPr>
      <t>pentru ONG-uri cu activitate economica</t>
    </r>
  </si>
  <si>
    <t xml:space="preserve">Dată estimată finalizare ghid si lansare in consultare publica </t>
  </si>
  <si>
    <t xml:space="preserve">
Dată finalizare apel 3: 18.04.2024</t>
  </si>
  <si>
    <t xml:space="preserve">Investiția 2. Înființarea, echiparea și operaționalizarea a 90 de servicii complementare pentru grupurile defavorizate </t>
  </si>
  <si>
    <t>Dată finalizare apel:  
Apel 2 - 21.04.2024</t>
  </si>
  <si>
    <t xml:space="preserve">Dată finalizare apel: 
Apel 2 - 21.04.2024 </t>
  </si>
  <si>
    <t xml:space="preserve">Data finalizare apel: </t>
  </si>
  <si>
    <t xml:space="preserve">Data finalizare apel : </t>
  </si>
  <si>
    <t>Justificare modificări</t>
  </si>
  <si>
    <t xml:space="preserve">Apel 1: 21.03.2023 - 31.03.2023                       Contractele au fost semnate intre 24.04-18.05.2023 
</t>
  </si>
  <si>
    <t>Apel 2: 25.08.2023-08.01.2024                 Contractele au fost semnate în data de 08.01.2024</t>
  </si>
  <si>
    <t>21.03.2023 - 12.04.2023                      Contractele au fost semnate în perioada 05 -18.05.2023</t>
  </si>
  <si>
    <t>Apel 2: 16.10.2023-08.01.2024 (data estimativa)                                          Contractele au fost semnate în data de 08.01.2024</t>
  </si>
  <si>
    <t>12.09.2023 - 08.01.2024                              Contractele au fost semnate  în perioada 07.11.2023-08.01.2024</t>
  </si>
  <si>
    <t xml:space="preserve">
01.04.2024- 15.04.2024</t>
  </si>
  <si>
    <t>22.04.2024 (dată estimativă)</t>
  </si>
  <si>
    <r>
      <t xml:space="preserve">19.10.2022  - 26.10.2022, </t>
    </r>
    <r>
      <rPr>
        <b/>
        <sz val="11"/>
        <rFont val="Trebuchet MS"/>
        <family val="2"/>
      </rPr>
      <t>respectiv contractele au fost semnate în 19.10.2022, 20.10.2022, 24.10.2022 și 26.10.2022</t>
    </r>
  </si>
  <si>
    <r>
      <t xml:space="preserve">04.10.2022 - 17.10.2022, respectiv </t>
    </r>
    <r>
      <rPr>
        <b/>
        <sz val="11"/>
        <rFont val="Trebuchet MS"/>
        <family val="2"/>
      </rPr>
      <t>contractele au fost semnate in 4.10.2022 și 17.10.2022</t>
    </r>
  </si>
  <si>
    <r>
      <rPr>
        <b/>
        <sz val="11"/>
        <rFont val="Trebuchet MS"/>
        <family val="2"/>
      </rPr>
      <t>25.</t>
    </r>
    <r>
      <rPr>
        <sz val="11"/>
        <rFont val="Trebuchet MS"/>
        <family val="2"/>
      </rPr>
      <t>03.2024 (data estimativa)</t>
    </r>
  </si>
  <si>
    <t>10.04.2024</t>
  </si>
  <si>
    <t xml:space="preserve">Dată lansare apel: 04.04.2024  </t>
  </si>
  <si>
    <t>Dată finalizare apel: 31.05.2024</t>
  </si>
  <si>
    <t>24-30.04.2024</t>
  </si>
  <si>
    <t>04.04.2024</t>
  </si>
  <si>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</si>
  <si>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</si>
  <si>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t xml:space="preserve">14.06.2022-17.02.2023                                    La  acest moment sunt în derulare un număr de 465 de contracte de finanțare, în valoare de 393.469.212,80 lei, fără TVA. </t>
  </si>
  <si>
    <r>
      <t xml:space="preserve">
</t>
    </r>
    <r>
      <rPr>
        <b/>
        <sz val="11"/>
        <rFont val="Trebuchet MS"/>
        <family val="2"/>
      </rPr>
      <t xml:space="preserve">
</t>
    </r>
    <r>
      <rPr>
        <sz val="11"/>
        <rFont val="Trebuchet MS"/>
        <family val="2"/>
      </rPr>
      <t>19.01.2024 -</t>
    </r>
    <r>
      <rPr>
        <b/>
        <sz val="11"/>
        <rFont val="Trebuchet MS"/>
        <family val="2"/>
      </rPr>
      <t xml:space="preserve"> </t>
    </r>
    <r>
      <rPr>
        <sz val="11"/>
        <rFont val="Trebuchet MS"/>
        <family val="2"/>
      </rPr>
      <t>lansat</t>
    </r>
  </si>
  <si>
    <t>I8. Carte de identitate electronică și semnătura digitală* (in concordanta cu prevederile Deciziei de punere în aplicare a Consiliului de modificare a Deciziei de punere în aplicare din 03 noiembrie 2021 de aprobare a evaluării planului de redresare și reziliență al României, emisă la data de 11 decembrie 2023).</t>
  </si>
  <si>
    <t xml:space="preserve">
Apel 1: 16.02.2022
Apel 2:  06.07.2023           - A fost lansat în consultare publică în data de 8.04.2024</t>
  </si>
  <si>
    <t xml:space="preserve">
Apel 2: 08.02.2024</t>
  </si>
  <si>
    <t>24.04.2024
lansat</t>
  </si>
  <si>
    <t>Dată  lansare apel: 24.04.2024 lansat</t>
  </si>
  <si>
    <t>Q3 2023 - Ghidul solicitantului  pentru noul apel de proiecte a fost avizat de MIPE în data de 10.04.2024</t>
  </si>
  <si>
    <t>29.04.2024</t>
  </si>
  <si>
    <t>29.04.2024 lansat</t>
  </si>
  <si>
    <t>COMPONENTA 16: REPOWEREU</t>
  </si>
  <si>
    <t>J515, 
T516</t>
  </si>
  <si>
    <t xml:space="preserve">Investiția 4: Schemă de granturi sub formă de bonuri valorice pentru accelerarea utilizării energiei din surse regenerabile de către gospodării </t>
  </si>
  <si>
    <t>Q2 2024 - nu există pas intermediar referitor la elaborare ghiduri</t>
  </si>
  <si>
    <t xml:space="preserve">Acordarea de vouchere pentru:
- instalarea de sisteme fotovoltaice, cu o capacitate netă de cel puțin 3kW, pentru consum propriu, care sunt conectate la rețeaua naţională de distribuţie.
- instalarea de sisteme de stocare a energiei electrice/baterii (cu o capacitate de stocare a energiei electrice utilizabilă de cel puțin 5 kWh) </t>
  </si>
  <si>
    <t>link ghid - N/A</t>
  </si>
  <si>
    <t>J528
T529</t>
  </si>
  <si>
    <t>Investiția 7: Schema de granturi sub formă de bonuri valorice pentru îmbunătățirea eficienței energetice a gospodăriilor</t>
  </si>
  <si>
    <t>Acordarea de vouchere pentru:
- renovarea clădirilor rezidențiale în vederea creșterii eficienței energetice 
- instalarea de sisteme fotovoltaice de generare de energie electrică, cu o capacitate netă de cel puțin 3kW, pentru consum propriu, care sunt conectate la rețeaua naţională de distribuţie.
- realizarea Raportului de expertiză tehnică a clădirii
- realizarea Raportului de audit energetic 
- întocmirea Certificatelor de performanță energetică (inițial și final)</t>
  </si>
  <si>
    <t>operatori economici autorizați pentru lucrări de construcție a clădirilor rezidențiale și nerezidențiale și/sau pentru lucrări de instalații electrice și parteneriate formate din acestea, în numele persoanelor fizice vulnerabile, gospodăriilor sărace din punct de vedere energetic și consumatorilor de energie vulnerabili cu care au încheiat în prealabil contracte comerciale.</t>
  </si>
  <si>
    <t>PNRR/2024/Componenta 16/Investiția 7: Schema de granturi sub formă de bonuri valorice pentru îmbunătățirea eficienței energetice a gospodăriilor - AXA II - renovare ce vizează eficiența energetică a clădirilor rezidențiale unifamiliale</t>
  </si>
  <si>
    <t>Acordarea de vouchere pentru:
- renovarea clădirilor rezidențiale în vederea creșterii eficienței energetice 
- întocmirea Certificatelor de performanță energetică (final)</t>
  </si>
  <si>
    <t>operatori economici autorizați pentru lucrări de construcție a clădirilor rezidențiale și nerezidențiale, în numele persoanelor fizice (populația generală) cu care au încheiat în prealabil contracte comerciale.</t>
  </si>
  <si>
    <t>27.06.2023-15.10.2023</t>
  </si>
  <si>
    <t>03.07.2023 - 05.03.2024</t>
  </si>
  <si>
    <t>03.08.2023- 29.03.2024</t>
  </si>
  <si>
    <t>04.12.2023 - 18.12.2023</t>
  </si>
  <si>
    <t>25.04.2024</t>
  </si>
  <si>
    <t>Construcția infrastructurii universitare pentru campusurile studențești ale viitorului - Apelul II</t>
  </si>
  <si>
    <t>Construirea a 3.729 de locuri în campusuri universitare pentru a oferi cazare pentru studenții proveniți din medii socio-economice defavorizate, cu dizabilități, unele minorități etnice sau din familii monoparentale, care vor avea prioritate în obținerea unui loc în campusurile universitare nou construite. Locurile nou-construite vor respecta obiectivul privind necesarul de energie primară cu cel puțin 20% mai mic decât cerința pentru clădirile al căror consum de energie este aproape egal cu zero conform orientărilor naționale, ceea ce se va asigura prin certificate de performanță energetică.</t>
  </si>
  <si>
    <t>23.04.2023</t>
  </si>
  <si>
    <t>Modernizarea infrastructurii universitare pentru un spațiu academic echitabil - Apelul II</t>
  </si>
  <si>
    <t>Extinderea/modernizarea a 11.547 de locuri în campusuri universitare pentru a crea noi spații de recreere și lectură, în special pentru studenții defavorizați. Extinderea/modernizarea a 11.571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în comparație cu consumul anual de energie pentru încălzire înainte de renovarea clădirii, ceea ce va conduce la o creștere cu 30 % a economiilor de energie primară în comparație cu starea anterioară renovării.</t>
  </si>
  <si>
    <t xml:space="preserve">Dată lansare apel: 26.06.2024 </t>
  </si>
  <si>
    <t xml:space="preserve">Dată lansare apel: 08.05.2024 </t>
  </si>
  <si>
    <r>
      <t xml:space="preserve">Dată lansare apel: </t>
    </r>
    <r>
      <rPr>
        <b/>
        <sz val="11"/>
        <rFont val="Trebuchet MS"/>
        <family val="2"/>
      </rPr>
      <t>29.04</t>
    </r>
    <r>
      <rPr>
        <sz val="11"/>
        <rFont val="Trebuchet MS"/>
        <family val="2"/>
      </rPr>
      <t xml:space="preserve">.2024 </t>
    </r>
  </si>
  <si>
    <t>124.490.504</t>
  </si>
  <si>
    <t>Q2/2022 135.2 -Q2/2022 135.2 - Publicarea unei licitații necompetitive pentru alocarea proiectelor</t>
  </si>
  <si>
    <t xml:space="preserve">
Apel 2 - 08.02.2024</t>
  </si>
  <si>
    <t xml:space="preserve">Dată finalizare apel:  
Apel 2 - 21.04.2024 -  </t>
  </si>
  <si>
    <t>Dată finalizare apel: 30.06.2024</t>
  </si>
  <si>
    <t xml:space="preserve">Dată lansare apel: 14.06.2024 </t>
  </si>
  <si>
    <t xml:space="preserve">RUNDA 2/Apel 2- 10.05.2024 </t>
  </si>
  <si>
    <t xml:space="preserve">
Apel 2: 10.05.2024</t>
  </si>
  <si>
    <r>
      <t>Dată finalizare apel: 23</t>
    </r>
    <r>
      <rPr>
        <b/>
        <sz val="11"/>
        <rFont val="Trebuchet MS"/>
        <family val="2"/>
      </rPr>
      <t>.05.</t>
    </r>
    <r>
      <rPr>
        <sz val="11"/>
        <rFont val="Trebuchet MS"/>
        <family val="2"/>
      </rPr>
      <t xml:space="preserve">2024 </t>
    </r>
  </si>
  <si>
    <r>
      <t xml:space="preserve">Dată finalizare apel: </t>
    </r>
    <r>
      <rPr>
        <b/>
        <sz val="11"/>
        <rFont val="Trebuchet MS"/>
        <family val="2"/>
      </rPr>
      <t>22.05</t>
    </r>
    <r>
      <rPr>
        <sz val="11"/>
        <rFont val="Trebuchet MS"/>
        <family val="2"/>
      </rPr>
      <t xml:space="preserve">.2024 </t>
    </r>
  </si>
  <si>
    <t>01.11.2023- 07.06.2024</t>
  </si>
  <si>
    <t>31.07.2024 (data estimativa)</t>
  </si>
  <si>
    <t>apel 2: 06.06.2024</t>
  </si>
  <si>
    <t>Apel 2: semnare continuă până la 30.06.2025</t>
  </si>
  <si>
    <t>Dată finalizare apel 2: depunere continuă până la 31.05.2025</t>
  </si>
  <si>
    <t xml:space="preserve">496 - 909
497 - 909 </t>
  </si>
  <si>
    <t>I13
I14</t>
  </si>
  <si>
    <t>Dotarea cu laboratoare de informatică și ateliere de practică a unităţilor de învăţământ din rețeaua învățământului profesional și tehnic (runda a II-a)</t>
  </si>
  <si>
    <t>Cuprinde două linii majore de investiție, respectiv dotarea laboratoarelor de informatică și a atelierelor de practică din unitățile de învățământ profesional și tehnic.  Unitățile de învățământ profesional și tehnic vor fi dotate cu infrastructuri și instrumente digitale pentru predare. Ministerul Educației a aprobat standarde minime pentru dotarea spațiilor de învățare, aprobate prin Ordine ale ministrului educației, care conțin specificațiile tehnice minime care trebuie incluse în caietele de sarcini ale procedurilor de achiziție realizate în cadrul proiectelor. Aplicațiile depuse vor conține prezentarea sintetică a nevoilor investiționale, precum și lista unităților de învățământ care vor fi dotate. Se va acorda prioritate investițiilor pentru unitățile de învățământ care nu au beneficiat de investiții în sălile de clasă și în echipamentele de laborator în ultimii 5 ani.</t>
  </si>
  <si>
    <t>1) Unitățile de învățământ preuniversitar de stat acreditate din rețeaua IPT, 2) Toate tipurile de unități administrativ-teritoriale (comune, orașe, municipii, sectoare ale Municipiului București și județe).</t>
  </si>
  <si>
    <t xml:space="preserve">Dată finalizare apel: 09.09.2024 </t>
  </si>
  <si>
    <t>01.10.2024 - 30.10.2024 (data estimativa)</t>
  </si>
  <si>
    <t>Dată finalizare apel:  
Apel 2 - 15.07.2024</t>
  </si>
  <si>
    <t>Dată lansare apel: 19.06.2024- lansat</t>
  </si>
  <si>
    <t>Dată finalizare apel: 26.07.2024</t>
  </si>
  <si>
    <t>19.06.2024</t>
  </si>
  <si>
    <t xml:space="preserve"> Apel 2: 01.09.2024-15.09.2024</t>
  </si>
  <si>
    <t>25.04.2023 - 28.02.2026 (data estimativa, contractare deschisa)</t>
  </si>
  <si>
    <t>20.10.2022 -02.08.2023 (contractare închisa)</t>
  </si>
  <si>
    <t>19.05.2023-07.07.2023 (contractare inchisa - 13 contracte semnate)</t>
  </si>
  <si>
    <t>Dată finalizare apel: 31.07.2024</t>
  </si>
  <si>
    <t>Dată lansare apel: apel nr.1  30.06.2022 lansat. Data finalizare apel 22.09.2022.  Apel nr.2 lansat in 14.12.2022</t>
  </si>
  <si>
    <t xml:space="preserve"> Programul de mentorat Orizont Europa (Programul de Vouchere CDI)</t>
  </si>
  <si>
    <t>Data finalizare apel: 30.11.2024</t>
  </si>
  <si>
    <t>Dată lansare apel: 03.06.2027</t>
  </si>
  <si>
    <t>03.06.2024</t>
  </si>
  <si>
    <t>04.12.2023 - 15.07.2024</t>
  </si>
  <si>
    <t>Dată lansare apel: 26.06.2024</t>
  </si>
  <si>
    <t>14.12.2022 - 31.05.2023 (pentru prima runda/contractare închisă)
runda 2: 22.04.2024 - 21.06.2024 (contractare încheiată)</t>
  </si>
  <si>
    <t>Componenta 7. Transformare Digitală</t>
  </si>
  <si>
    <t>Q2/2026 - Nu au fost aprobate AO conform PNRR revizuit</t>
  </si>
  <si>
    <t>Dată lansare apel: 29.04.2024 lansat</t>
  </si>
  <si>
    <t xml:space="preserve">
Dată finalizare apel: 29.06.2024</t>
  </si>
  <si>
    <t>14.08.2024 (data estimativa)</t>
  </si>
  <si>
    <t xml:space="preserve">Dată finalizare apel: 24.05.2024 </t>
  </si>
  <si>
    <t>Dată lansare apel: Apel 1 - 16.01.2023 lansat</t>
  </si>
  <si>
    <t xml:space="preserve">
Apel 3: 16.07.2024</t>
  </si>
  <si>
    <t xml:space="preserve">RUNDA 3/Apel 3- 16.07.2024 </t>
  </si>
  <si>
    <r>
      <rPr>
        <b/>
        <sz val="11"/>
        <rFont val="Trebuchet MS"/>
        <family val="2"/>
      </rPr>
      <t>Q2/2024</t>
    </r>
    <r>
      <rPr>
        <sz val="11"/>
        <rFont val="Trebuchet MS"/>
        <family val="2"/>
      </rPr>
      <t xml:space="preserve"> - </t>
    </r>
    <r>
      <rPr>
        <b/>
        <sz val="11"/>
        <rFont val="Trebuchet MS"/>
        <family val="2"/>
      </rPr>
      <t xml:space="preserve">283: </t>
    </r>
    <r>
      <rPr>
        <sz val="11"/>
        <rFont val="Trebuchet MS"/>
        <family val="2"/>
      </rPr>
      <t>55 contracte de finanțare a cercetării semnate</t>
    </r>
  </si>
  <si>
    <t xml:space="preserve">Cercetare fundamentală, cercetare industrială, dezvoltarea experimentală, studii de fezabilitate, activități de inovare
</t>
  </si>
  <si>
    <t>Instituții de cercetare (publice sau private)</t>
  </si>
  <si>
    <r>
      <rPr>
        <b/>
        <sz val="11"/>
        <rFont val="Trebuchet MS"/>
        <family val="2"/>
      </rPr>
      <t>Q2/2024 - 283</t>
    </r>
    <r>
      <rPr>
        <sz val="11"/>
        <rFont val="Trebuchet MS"/>
        <family val="2"/>
      </rPr>
      <t>: 55 contracte de finanțare a cercetării semnate</t>
    </r>
  </si>
  <si>
    <t>01.01.2025 - 30.04.2025</t>
  </si>
  <si>
    <t>01.07.2025 - 30.09.2025</t>
  </si>
  <si>
    <t xml:space="preserve">01.07.2024 - 30.06.2025 (data estimativa, contractare deschisa ) </t>
  </si>
  <si>
    <t>27.09.2023 lansat- Dată finalizare apel: 31.12.2024</t>
  </si>
  <si>
    <t>Dată finalizare apel: 31.12.2024</t>
  </si>
  <si>
    <r>
      <t xml:space="preserve"> Consolidarea excelenței și susținerea participării României la parteneriatele și misiunile din cadrul programului Orizont Europa - </t>
    </r>
    <r>
      <rPr>
        <b/>
        <sz val="11"/>
        <rFont val="Trebuchet MS"/>
        <family val="2"/>
      </rPr>
      <t>Componenta „Parteneriate”</t>
    </r>
  </si>
  <si>
    <r>
      <t xml:space="preserve">25.06.2024 – </t>
    </r>
    <r>
      <rPr>
        <b/>
        <sz val="11"/>
        <rFont val="Trebuchet MS"/>
        <family val="2"/>
      </rPr>
      <t>30.11.2024</t>
    </r>
  </si>
  <si>
    <r>
      <t xml:space="preserve">14.06.2024 – </t>
    </r>
    <r>
      <rPr>
        <b/>
        <sz val="11"/>
        <rFont val="Trebuchet MS"/>
        <family val="2"/>
      </rPr>
      <t>30.11.2024</t>
    </r>
    <r>
      <rPr>
        <sz val="11"/>
        <rFont val="Trebuchet MS"/>
        <family val="2"/>
      </rPr>
      <t xml:space="preserve">  
(data estimativa)</t>
    </r>
  </si>
  <si>
    <r>
      <rPr>
        <b/>
        <sz val="11"/>
        <rFont val="Trebuchet MS"/>
        <family val="2"/>
      </rPr>
      <t>Q2/2026</t>
    </r>
    <r>
      <rPr>
        <sz val="11"/>
        <rFont val="Trebuchet MS"/>
        <family val="2"/>
      </rPr>
      <t xml:space="preserve"> - </t>
    </r>
    <r>
      <rPr>
        <b/>
        <sz val="11"/>
        <rFont val="Trebuchet MS"/>
        <family val="2"/>
      </rPr>
      <t>282: 500 v</t>
    </r>
    <r>
      <rPr>
        <sz val="11"/>
        <rFont val="Trebuchet MS"/>
        <family val="2"/>
      </rPr>
      <t>ouchere acordate în cadrul programului de mentorat Orizont Europa</t>
    </r>
  </si>
  <si>
    <r>
      <t xml:space="preserve"> Consolidarea excelenței și susținerea participării României la parteneriatele și misiunile din cadrul programului Orizont Europa - </t>
    </r>
    <r>
      <rPr>
        <b/>
        <sz val="11"/>
        <rFont val="Trebuchet MS"/>
        <family val="2"/>
      </rPr>
      <t>Componenta „Proiecte complementare”</t>
    </r>
  </si>
  <si>
    <r>
      <t xml:space="preserve"> Consolidarea excelenței și susținerea participării României la parteneriatele și misiunile din cadrul programului Orizont Europa - </t>
    </r>
    <r>
      <rPr>
        <b/>
        <sz val="11"/>
        <rFont val="Trebuchet MS"/>
        <family val="2"/>
      </rPr>
      <t>Componenta „Consolidare capacități resurse umane”</t>
    </r>
  </si>
  <si>
    <t>27-28</t>
  </si>
  <si>
    <r>
      <rPr>
        <b/>
        <sz val="11"/>
        <rFont val="Trebuchet MS"/>
        <family val="2"/>
      </rPr>
      <t>Q4/2023</t>
    </r>
    <r>
      <rPr>
        <sz val="11"/>
        <rFont val="Trebuchet MS"/>
        <family val="2"/>
      </rPr>
      <t xml:space="preserve"> - </t>
    </r>
    <r>
      <rPr>
        <b/>
        <sz val="11"/>
        <rFont val="Trebuchet MS"/>
        <family val="2"/>
      </rPr>
      <t>284:</t>
    </r>
    <r>
      <rPr>
        <sz val="11"/>
        <rFont val="Trebuchet MS"/>
        <family val="2"/>
      </rPr>
      <t xml:space="preserve"> 100 proiecte conduse de cercetători internaționali</t>
    </r>
  </si>
  <si>
    <t>Cercetare fundamentală, activități suport, diseminare</t>
  </si>
  <si>
    <t>15.05.2023 - 19.05.2023 (data estimativa)</t>
  </si>
  <si>
    <t>07.08.2023 - 13.06.2024</t>
  </si>
  <si>
    <t xml:space="preserve">Dată finalizare apel: 02.09.2024 </t>
  </si>
  <si>
    <t>01.10.2024 - 02.12.2024 (perioadă estimată)</t>
  </si>
  <si>
    <t>10.12.2023 - 28.12.2023</t>
  </si>
  <si>
    <t>Universități</t>
  </si>
  <si>
    <t>01.11.2023- 19.08.2024</t>
  </si>
  <si>
    <t>11.07-19.08.2024</t>
  </si>
  <si>
    <t>20.05.2024 - 19.08.2024</t>
  </si>
  <si>
    <t xml:space="preserve">26.01.2024 - 19.08.2024 </t>
  </si>
  <si>
    <t>Dezvoltarea programului-cadru pentru formarea continuă a profesioniștilor care lucrează în servicii de educație timpurie - Formatori instruiți în domeniul curricular și al monitorizării</t>
  </si>
  <si>
    <t>Dezvoltarea programului-cadru pentru formarea continuă a profesioniștilor care lucrează în servicii de educație timpurie - Personal instruit, care lucrează în cadrul serviciilor de educație timpurie standard și complementare, acordând prioritate celor din cadrul serviciilor nou-înființate</t>
  </si>
  <si>
    <t>06.03.2024-19.08.2024</t>
  </si>
  <si>
    <r>
      <t xml:space="preserve">27.11.2023 - </t>
    </r>
    <r>
      <rPr>
        <b/>
        <sz val="11"/>
        <rFont val="Trebuchet MS"/>
        <family val="2"/>
      </rPr>
      <t>31.12.2024</t>
    </r>
    <r>
      <rPr>
        <sz val="11"/>
        <rFont val="Trebuchet MS"/>
        <family val="2"/>
      </rPr>
      <t xml:space="preserve"> (data estimativa) - La data raportării (01.08.2024) sunt semnate </t>
    </r>
    <r>
      <rPr>
        <b/>
        <sz val="11"/>
        <rFont val="Trebuchet MS"/>
        <family val="2"/>
      </rPr>
      <t xml:space="preserve">361 </t>
    </r>
    <r>
      <rPr>
        <sz val="11"/>
        <rFont val="Trebuchet MS"/>
        <family val="2"/>
      </rPr>
      <t>contracte</t>
    </r>
    <r>
      <rPr>
        <b/>
        <sz val="11"/>
        <rFont val="Trebuchet MS"/>
        <family val="2"/>
      </rPr>
      <t>.</t>
    </r>
  </si>
  <si>
    <t>Conform informațiilor transmise, la acest moment, Ministerul Sănătății consideră că nu va lansa alt apel de proiecte.</t>
  </si>
  <si>
    <t>Sprijinirea unităților de învățământ cu risc ridicat de abandon școlar
PNRAS runda a II - a-Seria a 2-a</t>
  </si>
  <si>
    <t>20.11-12.12.2024</t>
  </si>
  <si>
    <t xml:space="preserve">Până în prezent, MJ a semnat contracte/ emis ordine de finanțare pentru 26 de proiecte depuse spre finanțare (25 de proiecte pentru C7/ I4 și 1 proiect pentru C14/ I2).
La acest moment, sunt semnate contractele/ emise ordinele de finanțare pentru toate proiectele depuse spre finanțare în cadrul apelului de proiecte. 
În ceea ce privește propunerile de proiecte care vor mai fi depuse spre finanțare în cadrul apelului de proiecte, durata de evaluare a acestora și de încheiere a contractelor de finanțare este de aprox. 60 de zile.  </t>
  </si>
  <si>
    <t>Dată lansare apel: 12.08.2024</t>
  </si>
  <si>
    <t>12.08.2024</t>
  </si>
  <si>
    <t>13.08.2024 lansat</t>
  </si>
  <si>
    <t>Dată lansare apel: 13.08.2024 lansat</t>
  </si>
  <si>
    <t>Dată finalizare apel: 16.09.2024</t>
  </si>
  <si>
    <t>Dată finalizare apel: 27.09.2024</t>
  </si>
  <si>
    <t>Dată lansare apel: 14.08.2024 - apel cu depunere continuă</t>
  </si>
  <si>
    <t>Dată finalizare apel: 30.11.2025 (data estimativa)</t>
  </si>
  <si>
    <t>02.09.2024 - 31.12.2025 (data estimativă)</t>
  </si>
  <si>
    <t>adoptarea OUG nr. 92/2024 la data de 28 iunie 2024    necesitatea punerii in functiune a OSS -urilor I. Conform PNRR, Axa II se va lansa după lansarea apelului pentru Axa I</t>
  </si>
  <si>
    <t>01.02.2025 - 28.02.2025 (estimativ)</t>
  </si>
  <si>
    <t>23.08.2024 - 02.09.2024</t>
  </si>
  <si>
    <t>MINISTERUL SĂNĂTĂȚII</t>
  </si>
  <si>
    <r>
      <t xml:space="preserve">Schema va finanța următoarele tipuri de proiecte:
</t>
    </r>
    <r>
      <rPr>
        <b/>
        <sz val="11"/>
        <rFont val="Trebuchet MS"/>
        <family val="2"/>
      </rPr>
      <t>- proiecte integrate 
- proiecte de renovare energetică</t>
    </r>
  </si>
  <si>
    <t>Număr jalon/
țintă</t>
  </si>
  <si>
    <t>Denumire reformă/
investiție</t>
  </si>
  <si>
    <t>Status apel (deschis/
inchis)</t>
  </si>
  <si>
    <t>Număr jalon
/țintă</t>
  </si>
  <si>
    <t>Număr jalon/ 
țintă</t>
  </si>
  <si>
    <t>I9, I11,
 I13 si I14</t>
  </si>
  <si>
    <t>„Program național de leadership și management educațional”</t>
  </si>
  <si>
    <t>Q1/2026 - Nu exista pas intermediar referitor la elaborare ghid.</t>
  </si>
  <si>
    <t>Vor fi finanțate activitățile din cadrul programului de formare și îndrumare, în vederea profesionalizării managementului educațional.  Programul de formare se va planifica și organiza conform Metodologiei-cadru privind asigurarea calității programelor pentru dezvoltarea profesională continuă a cadrelor didactice din învățământul preuniversitar și de acumulare a creditelor profesionale transferabile, aprobată prin OME Nr. 4224/06.07.2022.  Metodologia-cadru prevede condițiile în care se va organiza programul de formare și este aplicabilă tuturor programelor de formare, cu condiții stricte de acreditare a programelor de formare.</t>
  </si>
  <si>
    <t>Dată lansare apel: 02.09.20224 lansat</t>
  </si>
  <si>
    <t>475 -
476</t>
  </si>
  <si>
    <t>I7/R4</t>
  </si>
  <si>
    <t xml:space="preserve">„Program de formare a cadrelor didactice din liceele cu profil agricol” </t>
  </si>
  <si>
    <t xml:space="preserve"> Vor fi finanțate programe de formare continuă pentru cadrele didactice din liceele cu profil agricol/silvic menționate în Anexa 14 se va derula cu respectarea Metodologiei aprobată prin Ordinul ministrului educației nr. 4224/06.07.2022, ca program de formare continuă acreditat, care se va planifica și organiza conform Metodologiei-cadru privind asigurarea calității programelor pentru dezvoltarea profesională continuă a cadrelor didactice din învățământul preuniversitar și de acumulare a creditelor profesionale transferabile, aprobată prin OME Nr. 4224/06.07.2022.</t>
  </si>
  <si>
    <t>Instituțiile de învățământ superior de științe agronomice și medicină veterinară/științele vieții, acreditate, de stat și particulare.</t>
  </si>
  <si>
    <t>Dată lansare apel: 27.08.2024 lansat</t>
  </si>
  <si>
    <t>Dată finalizare apel: 30.09.2024</t>
  </si>
  <si>
    <t>10.07.2024</t>
  </si>
  <si>
    <t>29.03.2024</t>
  </si>
  <si>
    <t>02.09.2024 lansat</t>
  </si>
  <si>
    <t>27.08.2024 lansat</t>
  </si>
  <si>
    <t>„Îmbunătățirea infrastructurii liceelor cu profil preponderent agricol - Runda a II-a”</t>
  </si>
  <si>
    <t>01.03.2025</t>
  </si>
  <si>
    <t>Apel propus a nu mai fi lansat</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</si>
  <si>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activități pedagogice și de sprijin; activități extracurriculare; lucrări minore și achiziționarea de bunuri; subvenții  pentru  elevii  din  grupuri  vulnerabile  de  asigurare  a tranziției din învățământul secundar inferior către învățământul secundar superior pentru finalizarea învățământului obligatoriu;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</si>
  <si>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</si>
  <si>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</si>
  <si>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</si>
  <si>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activități pedagogice și de sprijin;  activități extracurriculare; lucrări minore și achiziționarea de bunuri; subvenții  pentru  elevii  din  grupuri  vulnerabile  de  asigurare  a tranziției din învățământul secundar inferior către învățământul secundar superior pentru finalizarea învățământului obligatoriu;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</si>
  <si>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Parteneriate între: 
1) Instituții care pot elabora și derula, conform prevederilor statutare proprii, un program de formare continuă pentru managerii și inspectorii școlari cu funcții de conducere, respectiv instituții de învățământ superior de stat sau particulare, acreditate (facultăți și departamente cu rol în formarea cadrelor didactice), 
 2) Furnizori publici sau privați de formare continuă, care pot dovedi cel puțin 5 ani experiență în organizarea de programe de formare de competențe manageriale și leadership, 
3) Casele Corpului Didactic. Pot aplica individual sau în parteneriate alcătuite din entitățile enumerate</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</si>
  <si>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activități pedagogice și de sprijin; activități extracurriculare; lucrări minore și achiziționarea de bunuri; subvenții pentru elevii din grupuri  vulnerabile  de  asigurare a tranziției din învățământul secundar inferior către învățământul secundar superior pentru finalizarea învățământului obligatoriu;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</si>
  <si>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activități pedagogice și de sprijin; activități extracurriculare; lucrări minore și achiziționarea de bunuri; subvenții  pentru  elevii  din  grupuri  vulnerabile  de  asigurare  a tranziției din învățământul secundar inferior către învățământul secundar superior pentru finalizarea învățământului obligatoriu;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</si>
  <si>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unitățile de învățământ profesional și tehnic</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</si>
  <si>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activități pedagogice și de sprijin;  activități extracurriculare;  lucrări minore și achiziționarea de bunuri; subvenții  pentru  elevii  din  grupuri  vulnerabile  de  asigurare  a tranziției din învățământul secundar inferior către învățământul secundar superior pentru finalizarea învățământului obligatoriu;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</si>
  <si>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01.11.2023 - 26.08.2024- finalizata</t>
  </si>
  <si>
    <t>data lansare apel: 
martie 2025
(dată estimativă)</t>
  </si>
  <si>
    <t>data finalizare apel: 
aprilie 2025
(dată estimativă)</t>
  </si>
  <si>
    <t>26.06.2024 lansat
Apel prelungit pana in 06.09.2024</t>
  </si>
  <si>
    <t>1) Solicitant/ lider de parteneriat: Ministerul Justiției; Înalta Curte de Casație și Justiție; Consiliul Superior al Magistraturii; Parchetul de pe lângă Înalta Curte de Casație și Justiție; Direcția Națională Anticorupție; Direcția de Investigare a Infracțiunilor de Criminalitate Organizată și Terorism; Oficiul Național al Registrului Comerțului; Agenția Naționale de Administrare a Bunurilor Indisponibilizate; Autoritatea Națională pentru Cetățenie; Institutul Național de Expertize Criminalistice; Agenția Națională de Integritate; instanțele de judecată.
2) Partener: instanțele de judecată; parchetele; Ministerul Justiției; alte instituții care dețin competențele/ atribuțiile necesare în domeniul vizat de proiectul propus sau care sunt stabilite conform cadrului legal aplicabil implementării PNRR ori altui temei/ raport juridic. 
3) Structură de implementare: Compania Națională de Investiții.</t>
  </si>
  <si>
    <t>01.12.2025</t>
  </si>
  <si>
    <t>Demararea apelurilor este condiționată de înființarea celor 8 organizații de management al destinației regionale, în speță de Ținta 329</t>
  </si>
  <si>
    <t xml:space="preserve">7.979.000 </t>
  </si>
  <si>
    <t>DESCHIS PENTRU FINANȚARE</t>
  </si>
  <si>
    <t xml:space="preserve">    Finanțarea poate fi accesată prin intermediul băncilor comerciale. Băncile cu care FEI a semnat acorduri operaționale sunt următoarele: Raiffeisen Bank SA, Banca Comerciala Romana (Erste Group), Banca Transilvania și Procredit Bank. 
Comisia Europeană a semnat  amendamentele la acordurile de garanție InvestEU pentru compartimentul pentru România cu Fondul European de Investiții și Banca Europeană pentru Reconstrucție și Dezvoltare în data de 23 mai 2023.
</t>
  </si>
  <si>
    <t xml:space="preserve">Apelul pentru selecția intermediarilor financiari (manageri de fond de equity) este deschis până la sfârșitul anului 2025, iar alocările către fonduri trebuie aprobate până în iunie 2026, după cum prevede PNRR.
Informații complete cu privire la apelul pentru selecția managerilor de fond pot fi consultate la următorul link web: https://www.eif.org/what_we_do/resources/rrf-romania/index.htm?lang=-en. Până în prezent, au fost alocate 165 milioane euro către  opt fonduri de investiții. 
Pentru beneficiarii finali nu se vor lansa apeluri dedicate. Prima alocare către un intermediar financiar / fond de investiții a fost aprobată de Comitetul de investiții  în 12 decembrie 2022, prin procedura scrisă.
</t>
  </si>
  <si>
    <t xml:space="preserve">În ceea ce priveste produsul intermediat, schema de ajutor de stat a fost aprobată prin OMIPE nr. 6504/2023 publicată în Monitorul Oficial nr. 10bis/2024. Au fost semnate acordurile de garanție de către BEI cu trei intermediari financiari (UniCredit Bank S.A., Banca Comercială Română S.A. și Raiffeisen Bank S.A.). 
Finanțarea este disponibilă pentru beneficiari.     
Pentru beneficiarii finali nu se vor lansa apeluri dedicate.                             
</t>
  </si>
  <si>
    <t xml:space="preserve">Alocările din instrument sunt aprobate în proporție de 100% conform raportului anual, transmis de FEI prin adresa Ares(2024) 4689208/28.06.2024.
BERD a contractat consultantul care va sprijini intermediarii financiari în evaluarea și validarea finanțărilor, precum și beneficiarii în pregătirea și structurarea proiectelor de investiții în eficiență energetică. 
Pentru beneficiarii finali nu se vor lansa apeluri dedicate.
Comisia Europeană a semnat  amendamentele la acordurile de garanție InvestEU pentru compartimentul pentru România cu Fondul European de Investiții și Banca Europeană pentru Reconstrucție și Dezvoltare în data de 23 mai 2023.
</t>
  </si>
  <si>
    <t>Q1/2026 - termen estimat de lansare 01.12.2025</t>
  </si>
  <si>
    <t>Data lansare apel : 01.12.2025</t>
  </si>
  <si>
    <t>12 august 2024 - 8 octombrie 2024</t>
  </si>
  <si>
    <t>07.10.2024</t>
  </si>
  <si>
    <t>23.10.2024 - 30.11.2024</t>
  </si>
  <si>
    <t>Dată lansare apel: 01.10.2024</t>
  </si>
  <si>
    <t>Dată finalizare apel: 18.11.2024</t>
  </si>
  <si>
    <t>01.10.2024</t>
  </si>
  <si>
    <t>Implementarea unei scheme de sprijinire a utilizării serviciilor de comunicații prin diferite tipuri de instrumente pentru beneficiari, cu accent pe zonele albe
Apelul  2 - exclusiv pentru Zona 9 din Ghidul Solicitantului</t>
  </si>
  <si>
    <t>15.10.2023-02.10.2024 (data estimativa, contractare  finalizată)</t>
  </si>
  <si>
    <t>04.09.2023- 31.12.2024 (contractare deschisa)</t>
  </si>
  <si>
    <t>30.000.000</t>
  </si>
  <si>
    <t>dată nestabilită</t>
  </si>
  <si>
    <t>investiție propusă la renegociere.</t>
  </si>
  <si>
    <t>Dată finalizare apel: 06.09.2024</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</si>
  <si>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</si>
  <si>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27.12.2024 - 31.12.2024 (estimativ)</t>
  </si>
  <si>
    <t>I.7. Accelerarea digitalizării producției și distribuției de filme
Jalon 349- Semnarea contractelor de finantare (spijin digitalizare productie filme)
{APELUL  A FOST RELANSAT CF SOLICITARII MIPE DGMMRR} 
Ținta 350 - Q1 2025 (CP6 - Q3 2025)</t>
  </si>
  <si>
    <t xml:space="preserve">PNRR/2024/Componenta 16/
Investiția 4 -  Schemă de granturi sub formă de bonuri valorice pentru accelerarea utilizării energiei din surse regenerabile de către gospodării </t>
  </si>
  <si>
    <t>PNRR/2024/Componenta 16/
Investiția 7: Schema de granturi sub formă de bonuri valorice pentru îmbunătățirea eficienței energetice a gospodăriilor - AXA I - renovare combinată ce vizează eficiența energetică și instalarea de panouri solare pe clădirile rezidențiale unifamiliale, numai pentru gospodăriile sărace din punct de vedere energetic și pentru consumatorii de energie vulnerabili</t>
  </si>
  <si>
    <t xml:space="preserve">Dată finalizare apel: 13.12.2024 </t>
  </si>
  <si>
    <t xml:space="preserve">Dată lansare apel 2: 07.10.2024 </t>
  </si>
  <si>
    <t xml:space="preserve">Dată finalizare apel 2: 22.10.2024 </t>
  </si>
  <si>
    <t>Dată finalizare apel:</t>
  </si>
  <si>
    <t>Dată finalizare apel:  
Apel 3 - 04.10.2024</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</si>
  <si>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</si>
  <si>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</si>
  <si>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Solicitanţi eligibili In cadrul apelului sunt:
- Microintreprinderile;
-Intreprinderile mici
-Intreprinderile mijlocii
-Intreprinderile mari
constituite în baza Legii nr. 31/1990 privind societățile republicată, cu modificările și completările ulterioare, sau constituite în conformitate cu legislația specifică din statul membru a cărei naționalitate o dețin, care au inscrise in actul constituiv cel puţin una dintre activităţile avand codurile CAEN sau echivalent aferente producției și reciclării bateriilor.</t>
  </si>
  <si>
    <t xml:space="preserve">Acţiunile finanţabile In cadrul acestui apel vizează:
- Construirea de noi capacităţi de producție și/sau asamblare și reciclare a bateriilor, care include orice combinatie a activitatilor de:
• producție de electrozi si/sau componente ale electrozilor si bateriilor, inclusiv reciclare
• asamblarea electrozilor in baterii si testarea/condiționarea bateriilor, inclusiv reciclare.
Activităţi prevăzute la nivelul proiectelor sunt eligibile In cadrul prezentului apel de proiecte- Achiziţionarea de instalaţii/echipamente pentru construirea de capacități noi de producție și/sau asamblare și reciclare a bateriilor. </t>
  </si>
  <si>
    <t xml:space="preserve">Acţiunile finanţabile In cadrul acestui apel vizează:
- Construirea de noi capacităţi de producție și/sau asamblare și reciclare a bateriilor, care include orice combinatie a activitatilor de:
• producție de electrozi si/sau componente ale electrozilor si bateriilor, inclusiv reciclare
• asamblarea electrozilor in baterii si testarea/condiționarea bateriilor, inclusiv reciclare.
Următoarele activităţi prevăzute la nivelul proiectelor sunt eligibile In cadrul prezentului apel de proiecte - Achiziţionarea de instalaţii/echipamente pentru construirea de capacități noi de producție și/sau asamblare și reciclare a bateriilor. </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</si>
  <si>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</si>
  <si>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17.10.2024</t>
  </si>
  <si>
    <t xml:space="preserve">Dată lansare Runda 2 :  dată nestabilită 
</t>
  </si>
  <si>
    <t xml:space="preserve">Dată finalizare Runda 2:  dată nestabilită
</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</si>
  <si>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</si>
  <si>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r>
      <rPr>
        <sz val="11"/>
        <rFont val="Trebuchet MS"/>
        <family val="2"/>
      </rPr>
      <t xml:space="preserve">runda 1 - 04.02.2022 (lansat in consultare publica); </t>
    </r>
    <r>
      <rPr>
        <b/>
        <sz val="11"/>
        <rFont val="Trebuchet MS"/>
        <family val="2"/>
      </rPr>
      <t>runda 2 - 20.09.2022 (lansat în consultare publică)</t>
    </r>
  </si>
  <si>
    <r>
      <rPr>
        <sz val="11"/>
        <rFont val="Trebuchet MS"/>
        <family val="2"/>
      </rPr>
      <t xml:space="preserve">runda 1 - 16.05.2022 - lansat; </t>
    </r>
    <r>
      <rPr>
        <b/>
        <sz val="11"/>
        <rFont val="Trebuchet MS"/>
        <family val="2"/>
      </rPr>
      <t>runda 2 - 14.10.2022  -lansat</t>
    </r>
  </si>
  <si>
    <r>
      <rPr>
        <sz val="11"/>
        <rFont val="Trebuchet MS"/>
        <family val="2"/>
      </rPr>
      <t xml:space="preserve">runda 1 - 01.04.2022- lansat; </t>
    </r>
    <r>
      <rPr>
        <b/>
        <sz val="11"/>
        <rFont val="Trebuchet MS"/>
        <family val="2"/>
      </rPr>
      <t>runda 2 - 10.10.2022 - lansat</t>
    </r>
  </si>
  <si>
    <t>14.06.2024 -22.11.2024</t>
  </si>
  <si>
    <t>Dată finalizare apel: 22.11.2024</t>
  </si>
  <si>
    <t>Schema de ajutor de stat pentru participanții indirecți a fost elaborată și transmisă către Consiliu Concurenței pentru observații, fiind agreată o formă finală a acesteia. În prezent, se asteaptă intrarea în vigoare a amendamentului care va permite amortizarea accelerată pentru echipamentele tehnologice. Concomitent, schema de ajutor de stat va fi înaintată către Consiliu Concurenței pentru avizare. 
Investiția va fi preluată de către Direcția Generală Dezvoltare Regională, Inovare și Digitalizare.</t>
  </si>
  <si>
    <t>18.01.2024 (data estimativa pentru participanții direcți)
01.01.2025 (dată estimată pentru participanții indirecți)</t>
  </si>
  <si>
    <t>24.06 -30.09.2024  (data estimativa pentru participanții direcți)
03.03 - 31.03.2025 (dată estimată pentru participanții indirecți)</t>
  </si>
  <si>
    <t>Dată lansare apel: 18.01.2024 (lansat pentru participanții direcți)
01.01.2025 (dată estimată pentru participanții indirecți)</t>
  </si>
  <si>
    <t>Dată finalizare apel: 16.02.2024 (închiderea depunerii de proiecte pentru participanții directi)
31.01.2025 (data estimativa pentru participanții indirecți)</t>
  </si>
  <si>
    <t xml:space="preserve">IN PREGĂTIRE
</t>
  </si>
  <si>
    <t>Dată lansare apel: 03.02.2025 (data estimativa)</t>
  </si>
  <si>
    <t>Dată finalizare apel:31.03.2025 (data estimativa)</t>
  </si>
  <si>
    <t>13.01.2025-23.01.2025</t>
  </si>
  <si>
    <t>03.02.2025 (data estimativa)</t>
  </si>
  <si>
    <t>01.04.2025-30.06.2025 (data estimativa)</t>
  </si>
  <si>
    <t xml:space="preserve">Dată finalizare apel: 29.12.2023 </t>
  </si>
  <si>
    <r>
      <t xml:space="preserve">Dată lansare apel: runda 1-  01.04.2022; </t>
    </r>
    <r>
      <rPr>
        <b/>
        <sz val="10"/>
        <rFont val="Trebuchet MS"/>
        <family val="2"/>
      </rPr>
      <t>runda 2 - 10.10.2022 -lansat</t>
    </r>
  </si>
  <si>
    <r>
      <t xml:space="preserve">Dată lansare apel: runda 1-  01.04.2022; </t>
    </r>
    <r>
      <rPr>
        <b/>
        <sz val="10"/>
        <rFont val="Trebuchet MS"/>
        <family val="2"/>
      </rPr>
      <t>runda 2 - 10.10.2022 - lansat</t>
    </r>
  </si>
  <si>
    <r>
      <t xml:space="preserve">Dată lansare apel: runda 1-  16.05.2022; </t>
    </r>
    <r>
      <rPr>
        <b/>
        <sz val="10"/>
        <rFont val="Trebuchet MS"/>
        <family val="2"/>
      </rPr>
      <t>runda 2 - 14.10.2022 -lansat</t>
    </r>
  </si>
  <si>
    <r>
      <t xml:space="preserve">Dată lansare apel: runda 1-  16.05.2022; </t>
    </r>
    <r>
      <rPr>
        <b/>
        <sz val="10"/>
        <rFont val="Trebuchet MS"/>
        <family val="2"/>
      </rPr>
      <t>runda 2 - 14.10.2022  -lansat</t>
    </r>
  </si>
  <si>
    <t xml:space="preserve">Dată lansare apel: 31.07.2024 </t>
  </si>
  <si>
    <t>Dată lansare apel: 31.07.2024</t>
  </si>
  <si>
    <t xml:space="preserve">Dată finalizare apel: 30.09.2024 </t>
  </si>
  <si>
    <t xml:space="preserve">Dată finalizare apel: 29.02.2024 </t>
  </si>
  <si>
    <t xml:space="preserve">Dată finalizare apel: 20.05.2024 </t>
  </si>
  <si>
    <t xml:space="preserve">Dată lansare apel: 18.03.2024  </t>
  </si>
  <si>
    <r>
      <t xml:space="preserve">Dată lansare apel 2: </t>
    </r>
    <r>
      <rPr>
        <b/>
        <sz val="11"/>
        <rFont val="Trebuchet MS"/>
        <family val="2"/>
      </rPr>
      <t>06.06.2024</t>
    </r>
    <r>
      <rPr>
        <sz val="11"/>
        <rFont val="Trebuchet MS"/>
        <family val="2"/>
      </rPr>
      <t xml:space="preserve"> </t>
    </r>
  </si>
  <si>
    <r>
      <t xml:space="preserve">Dată lansare apel: </t>
    </r>
    <r>
      <rPr>
        <b/>
        <sz val="11"/>
        <rFont val="Trebuchet MS"/>
        <family val="2"/>
      </rPr>
      <t>25</t>
    </r>
    <r>
      <rPr>
        <sz val="11"/>
        <rFont val="Trebuchet MS"/>
        <family val="2"/>
      </rPr>
      <t>.03.2024</t>
    </r>
  </si>
  <si>
    <t xml:space="preserve">Dată finalizare apel: 31.03.2023 
</t>
  </si>
  <si>
    <t>Dată finalizare apel: 03.07.2023</t>
  </si>
  <si>
    <t>05.09.2024 - 15.12.2024</t>
  </si>
  <si>
    <t>12.11.2024 -15.12.2024</t>
  </si>
  <si>
    <t>Apel 2: 01.05.2024 - 5.11.2024</t>
  </si>
  <si>
    <t>Apel 1: 01.05.2023 - 30.09.2023</t>
  </si>
  <si>
    <r>
      <t xml:space="preserve">Sprijinirea investiţiilor în noi capacităţi de producere a energiei electrice din surse regenerabile de energie eoliană și solară, cu sau fără instalații de stocare integrate </t>
    </r>
    <r>
      <rPr>
        <b/>
        <sz val="10"/>
        <rFont val="Trebuchet MS"/>
        <family val="2"/>
      </rPr>
      <t>(RES</t>
    </r>
    <r>
      <rPr>
        <sz val="10"/>
        <rFont val="Trebuchet MS"/>
        <family val="2"/>
      </rPr>
      <t>)</t>
    </r>
  </si>
  <si>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0"/>
        <rFont val="Trebuchet MS"/>
        <family val="2"/>
      </rPr>
      <t>(H verde)</t>
    </r>
  </si>
  <si>
    <r>
      <rPr>
        <sz val="10"/>
        <rFont val="Trebuchet MS"/>
        <family val="2"/>
      </rPr>
      <t>Apel 1: 29.06.2022 (cu clauză suspensivă)</t>
    </r>
    <r>
      <rPr>
        <b/>
        <sz val="10"/>
        <rFont val="Trebuchet MS"/>
        <family val="2"/>
      </rPr>
      <t xml:space="preserve"> 
Apel  2: 21.07.2023 lansat</t>
    </r>
  </si>
  <si>
    <r>
      <t xml:space="preserve">Dată lansare apel 1: 29.06.2022 lansat
</t>
    </r>
    <r>
      <rPr>
        <b/>
        <sz val="10"/>
        <rFont val="Trebuchet MS"/>
        <family val="2"/>
      </rPr>
      <t>Dată lansare apel 2: 21.07.2023 - lansat</t>
    </r>
  </si>
  <si>
    <r>
      <t xml:space="preserve">Dată finalizare apel 1: 31.08.2022  
</t>
    </r>
    <r>
      <rPr>
        <b/>
        <sz val="10"/>
        <rFont val="Trebuchet MS"/>
        <family val="2"/>
      </rPr>
      <t>Dată finalizare apel 2 : 04.09.2023</t>
    </r>
  </si>
  <si>
    <r>
      <t xml:space="preserve">Sprijinirea  dezvoltarii de capacităţi de producţie pe gaz, flexibile, pentru producerea de energie electrică și termică în cogenerare de înaltă eficiență(CHP) în  termoficarea urbană </t>
    </r>
    <r>
      <rPr>
        <b/>
        <sz val="10"/>
        <rFont val="Trebuchet MS"/>
        <family val="2"/>
      </rPr>
      <t>(CHP)</t>
    </r>
  </si>
  <si>
    <r>
      <t>30.06.2022</t>
    </r>
    <r>
      <rPr>
        <b/>
        <sz val="10"/>
        <rFont val="Trebuchet MS"/>
        <family val="2"/>
      </rPr>
      <t xml:space="preserve"> (cu clauză suspensivă) lansat</t>
    </r>
  </si>
  <si>
    <r>
      <t xml:space="preserve">Asigurarea eficienței energetice în sectorul industrial
</t>
    </r>
    <r>
      <rPr>
        <b/>
        <sz val="10"/>
        <rFont val="Trebuchet MS"/>
        <family val="2"/>
      </rPr>
      <t>APELURI 1 si 2</t>
    </r>
  </si>
  <si>
    <r>
      <t xml:space="preserve">Asigurarea eficienței energetice în sectorul industrial
</t>
    </r>
    <r>
      <rPr>
        <b/>
        <sz val="10"/>
        <rFont val="Trebuchet MS"/>
        <family val="2"/>
      </rPr>
      <t>APEL 3</t>
    </r>
  </si>
  <si>
    <r>
      <t xml:space="preserve">Apel nr. 3 - S-a solicitat ajustarea tintei prin reconfigurarea proiectelor. 
</t>
    </r>
    <r>
      <rPr>
        <b/>
        <sz val="10"/>
        <rFont val="Trebuchet MS"/>
        <family val="2"/>
      </rPr>
      <t>Apelul nr. 3: 08.01.2024</t>
    </r>
    <r>
      <rPr>
        <sz val="10"/>
        <rFont val="Trebuchet MS"/>
        <family val="2"/>
      </rPr>
      <t xml:space="preserve"> </t>
    </r>
  </si>
  <si>
    <r>
      <t xml:space="preserve">Q2/2022 </t>
    </r>
    <r>
      <rPr>
        <b/>
        <sz val="10"/>
        <rFont val="Trebuchet MS"/>
        <family val="2"/>
      </rPr>
      <t>135.2 -</t>
    </r>
    <r>
      <rPr>
        <sz val="10"/>
        <rFont val="Trebuchet MS"/>
        <family val="2"/>
      </rPr>
      <t>Q2/2022 135.2 - Publicarea unei licitații necompetitive pentru alocarea proiectelor</t>
    </r>
  </si>
  <si>
    <r>
      <rPr>
        <strike/>
        <sz val="10"/>
        <rFont val="Trebuchet MS"/>
        <family val="2"/>
      </rPr>
      <t xml:space="preserve"> </t>
    </r>
    <r>
      <rPr>
        <sz val="10"/>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0"/>
        <rFont val="Trebuchet MS"/>
        <family val="2"/>
      </rPr>
      <t xml:space="preserve"> </t>
    </r>
  </si>
  <si>
    <r>
      <t xml:space="preserve">
</t>
    </r>
    <r>
      <rPr>
        <b/>
        <sz val="10"/>
        <rFont val="Trebuchet MS"/>
        <family val="2"/>
      </rPr>
      <t xml:space="preserve">Apel 2 - 08.02.2024 </t>
    </r>
  </si>
  <si>
    <r>
      <t xml:space="preserve">Dată lansare apel: 
</t>
    </r>
    <r>
      <rPr>
        <b/>
        <sz val="10"/>
        <rFont val="Trebuchet MS"/>
        <family val="2"/>
      </rPr>
      <t xml:space="preserve">Apel 2 - 08.02.2024 </t>
    </r>
  </si>
  <si>
    <t xml:space="preserve"> 
Apel 3: 01.07.2024-02.09.2024 </t>
  </si>
  <si>
    <t>01.04.2024-15.11.2024 (data estimativa, contractare deschisa) - finalizare contractare 28.02.2025</t>
  </si>
  <si>
    <t xml:space="preserve">01.09.2024
- 22.10.2024 </t>
  </si>
  <si>
    <t>13.12.2024 - 27.02.2025 (data estimativă, contractare neinițiată)</t>
  </si>
  <si>
    <r>
      <t xml:space="preserve">Investiția 3 </t>
    </r>
    <r>
      <rPr>
        <b/>
        <sz val="10"/>
        <rFont val="Trebuchet MS"/>
        <family val="2"/>
      </rPr>
      <t>Crearea de structuri parteneriale locale între autoritățile locale și societatea civilă</t>
    </r>
  </si>
  <si>
    <r>
      <rPr>
        <b/>
        <sz val="10"/>
        <rFont val="Trebuchet MS"/>
        <family val="2"/>
      </rPr>
      <t>Investiția 4. Creșterea capacității organizațiilor societății civile de stimulare a cetățeniei active</t>
    </r>
    <r>
      <rPr>
        <sz val="10"/>
        <rFont val="Trebuchet MS"/>
        <family val="2"/>
      </rPr>
      <t>, de implicare profesionistă în planificarea și implementarea politicilor publice privind drepturile sociale vizate de planul național de redresare și reziliență și monitorizarea reformelor asociate</t>
    </r>
  </si>
  <si>
    <t>17.01.2025</t>
  </si>
  <si>
    <t>29.01.2025</t>
  </si>
  <si>
    <t>actualizare informații preluare DGATPE</t>
  </si>
  <si>
    <t>ÎN ELABORARE</t>
  </si>
  <si>
    <t>22.05.2024 - 10.06.2024</t>
  </si>
  <si>
    <t>17.05.2024 - 06.06.2024</t>
  </si>
  <si>
    <r>
      <rPr>
        <b/>
        <sz val="11"/>
        <rFont val="Trebuchet MS"/>
        <family val="2"/>
      </rPr>
      <t xml:space="preserve">Etapa I
 - operatorii economici autorizați pentru lucrări de instalații electrice, în numele persoanelor fizice vulnerabile cu care au încheiat în prealabil contracte comerciale, din care:
</t>
    </r>
    <r>
      <rPr>
        <sz val="11"/>
        <rFont val="Trebuchet MS"/>
        <family val="2"/>
      </rPr>
      <t xml:space="preserve">- Etapa I - Componenta A - doar pentru consumatorii vulnerabili de energie care nu dețin niciunul dintre cele două sisteme, pentru instalarea de noi sisteme de panouri fotovoltaice și instalarea de sisteme de stocare a energiei electrice; 
-  Etapa I - Componenta B - pentru persoanele fizice, inclusiv consumatorii vulnerabili de energie pentru instalarea de sisteme de stocare a energiei electrice.
</t>
    </r>
    <r>
      <rPr>
        <b/>
        <sz val="11"/>
        <rFont val="Trebuchet MS"/>
        <family val="2"/>
      </rPr>
      <t>Etapa II:
- operatorii economici autorizați pentru lucrări de instalații electrice, în numele persoanelor fizice (populația generală) cu care au încheiat în prealabil contracte comerciale.</t>
    </r>
  </si>
  <si>
    <t xml:space="preserve">Investiția 7: </t>
  </si>
  <si>
    <t>24.06.2024 - 16.12.2024</t>
  </si>
  <si>
    <t xml:space="preserve">11.04.2024 -  16.12.2024 </t>
  </si>
  <si>
    <t>16.10.2024 - 15.12.2024</t>
  </si>
  <si>
    <t>12.11.2024-16.12.2024</t>
  </si>
  <si>
    <t>12.11.2024 -  16.12.2024</t>
  </si>
  <si>
    <t>Apelul a fost închis.</t>
  </si>
  <si>
    <t>01.02.2025 -28.02.2025 (data estimativă, contractare neinițiată)</t>
  </si>
  <si>
    <t>Sprijinirea unităților de învățământ cu risc ridicat de abandon școlar
PNRAS runda I</t>
  </si>
  <si>
    <t>Digitalizarea universităților și pregătirea acestora pentru profesiile digitale ale viitorului - semnare contracte</t>
  </si>
  <si>
    <t>Q4/2022 (458.1  Publicarea proiectului de ghid al solicitantului, inclusiv un model de contract de grant care să fie inclus în decizia de atribuire, în conformitate cu descrierea jalonului, pe site-ul ministerului, precum și notificare trimisă Comisiei Europene)</t>
  </si>
  <si>
    <t>Sprijinirea unităților de învățământ cu risc ridicat de abandon școlar
PNRAS runda a II - a</t>
  </si>
  <si>
    <t>Dezvoltarea a 10 consorții regionale și dezvoltarea și dotarea a 10 campusuri profesionale integrate- învațământ dual</t>
  </si>
  <si>
    <t xml:space="preserve">Dezvoltarea rețelei de școli verzi și achiziționarea de microbuze verzi - apel pentru dezvoltarea retelei de scoli verzi </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</si>
  <si>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</si>
  <si>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PROGRAMUL NAȚIONAL PENTRU REDUCEREA ABANDONULUI ȘCOLAR (PNRAS), runda a II-a - SCOLI MICI</t>
  </si>
  <si>
    <t>Dezvoltarea rețelei de școli verzi și achiziționarea de microbuze verzi - apel pentru achizitia de 3200 microbuze verzi</t>
  </si>
  <si>
    <t>Sprijinirea unităților de învățământ cu risc ridicat de abandon școlar
PNRAS runda a II - a (seria a 3-a)</t>
  </si>
  <si>
    <t>18.10.2024 
-14.02.2025</t>
  </si>
  <si>
    <t>DIRECȚIA GENERALĂ  DEZVOLTARE REGIONALĂ, INOVARE ȘI DIGITALIZARE (DGDRID)</t>
  </si>
  <si>
    <t xml:space="preserve"> 
Apel inrolare operatori economici 16.09.2024 ora 10:00  - 15.11.2024 ora 17:00;         
Publicare lista operatori economici înrolati - 09.12.2024 
Apeluri de proiecte:
Etapa I.A: 16.12.2024 ora 10:00 -17.02.2025 ora 17:00.
Etapa I.B: 16.12.2024 ora 10:00 - 27.01.2025 ora 17:00.
Etapa II: 01.02.2025 - 01.04.2025 (date estimative)</t>
  </si>
  <si>
    <t>data finalizare apel: 
Etapa înrolare OE: 15.11.2024
Etapa I.A: 17.02 2025
Etapa I.B: 27.01 2025
Etapa II: 01.04.2025 - (dată estimată)</t>
  </si>
  <si>
    <t>Apel inrolare operatori economici 16.09.2024  ora 10:00 -  15.11.2024  ora 17:00;                
Publicare lista operatori economici înrolati -09.12.2024;      
Apel proiecte 16.12.2024 ora 10:00 -17.02.2025  ora 17:00.</t>
  </si>
  <si>
    <t>data finalizare apel:
Etapa înrolare OE:  15.11.2024
Etapa Apel proiecte: 17.02.2025</t>
  </si>
  <si>
    <t>MINISTERUL INVESTIȚIILOR ȘI PROIECTELOR EUROPENE
Direcția Generală Programe Europene Capital Uman, 
Direcția Generală Program Dezvoltare Durabilă
Direcția Generală Dezvoltare Regională, Inovare și Digitalizare</t>
  </si>
  <si>
    <t>12.02.2025 (data estimativa)</t>
  </si>
  <si>
    <t>30.04.2025  (data estimativa)</t>
  </si>
  <si>
    <t>Dată lansare apel:  12.02.2025 (data estimativa)</t>
  </si>
  <si>
    <t>Dată finalizare apel: 12.03.2025 (data estimativa)</t>
  </si>
  <si>
    <t>26.02.2025 (data estimativa)</t>
  </si>
  <si>
    <t>15.05.2025  (data estimativa)</t>
  </si>
  <si>
    <t>Dată lansare apel: 26.02.2025 (data estimativa)</t>
  </si>
  <si>
    <t>Dată finalizare apel: 26.03.2025 (data estimativa)</t>
  </si>
  <si>
    <t>MINISTERUL INVESTIȚIILOR ȘI PROIECTELOR EUROPENE  -  Direcția Generală Asistență Tehnică și Mecanisme Financiare</t>
  </si>
  <si>
    <t xml:space="preserve">DESCHIS </t>
  </si>
  <si>
    <t>DESCHIS 
ETAPA 1.A ȘI 
ETAPA 1.B</t>
  </si>
  <si>
    <r>
      <t xml:space="preserve">data lansare apel:
Etapa înrolare OE: 16.09.2024 
Etapa I.A: </t>
    </r>
    <r>
      <rPr>
        <sz val="11"/>
        <color rgb="FFFF0000"/>
        <rFont val="Trebuchet MS"/>
        <family val="2"/>
      </rPr>
      <t>16.12.2024</t>
    </r>
    <r>
      <rPr>
        <sz val="11"/>
        <rFont val="Trebuchet MS"/>
        <family val="2"/>
      </rPr>
      <t xml:space="preserve">
Etapa I.B:</t>
    </r>
    <r>
      <rPr>
        <sz val="11"/>
        <color rgb="FFFF0000"/>
        <rFont val="Trebuchet MS"/>
        <family val="2"/>
      </rPr>
      <t xml:space="preserve"> 16.12.2024</t>
    </r>
    <r>
      <rPr>
        <sz val="11"/>
        <rFont val="Trebuchet MS"/>
        <family val="2"/>
      </rPr>
      <t xml:space="preserve">
Etapa II: 01.02.2025 - (dată estimată)</t>
    </r>
  </si>
  <si>
    <r>
      <t xml:space="preserve">data lansare apel: 
Etapa înrolare OE: 16.09.2024 
Etapa Apel proiecte: </t>
    </r>
    <r>
      <rPr>
        <sz val="11"/>
        <color rgb="FFFF0000"/>
        <rFont val="Trebuchet MS"/>
        <family val="2"/>
      </rPr>
      <t xml:space="preserve">16.12.2024 </t>
    </r>
  </si>
  <si>
    <t>MINISTERUL FAMILIEI, TINERETULUI ȘI EGALITĂȚII DE ȘANSE a fost preluat de Ministerul Muncii, Familiei, Tineretului și Solidarității Sociale.(MMFTSS)</t>
  </si>
  <si>
    <t>MINISTERUL EDUCAȚIEI ȘI CERCETĂRII</t>
  </si>
  <si>
    <t xml:space="preserve">Prelungire perioada contractare datorită întârzierilor apărute în semnarea documentației aferente ultimului contract. </t>
  </si>
  <si>
    <t>Prelungire perioada contractare datorită întarzierilor în depunerea documentației aferente contractării</t>
  </si>
  <si>
    <t>MINISTERUL ECONOMIEI, DIGITALIZĂRII, ANTREPRENORIATULUI SI TURISMULUI</t>
  </si>
  <si>
    <t>MINISTERUL CERCETĂRII, INOVĂRII ȘI DIGITALIZĂRII se separă în AUTORITATEA NAȚIONALĂ PENTRU CERCETARE din  cadrul Ministerului Educației și Cercetării</t>
  </si>
  <si>
    <t>Decalare perioadă estimată contractare datorită întârzierilor în evaluare (numar mare de cereri de finanțare depuse).</t>
  </si>
  <si>
    <t xml:space="preserve">Apelurile de proiecte au fost deschise în baza Ordinului MIPE nr. 7075/28.11.2024. </t>
  </si>
  <si>
    <t xml:space="preserve">Apelul de proiecte a fost deschis în baza Ordinului MIPE nr. 7076/28.11.2024.
</t>
  </si>
  <si>
    <t xml:space="preserve"> Procesul de contractare pentru proiectele aprobate in etapa de evaluare a fost finalizat o data cu semnarea ultimului contract care se încadrează in bugetul apelului.</t>
  </si>
  <si>
    <t>În data de 05.07.2024, Ministerul Energiei a finalizat procesul de evaluare a ofertelor depuse în cadrul apelului. Au fost semnate 6 contracte. Procesul de contractare pentru proiectele aprobate in etapa de evaluare a fost finalizat o data cu semnarea ultimului contract care se încadrează in bugetul apelului.</t>
  </si>
  <si>
    <t>Procesul de contractare s-a finalizat la data de 27.12.2024.</t>
  </si>
  <si>
    <t>Procesul de contractare a continuat până la data de 20.12.2024.</t>
  </si>
  <si>
    <t>Ministerul Muncii, Familiei, Tineretului și Solidarității Sociale (MMFTSS)</t>
  </si>
  <si>
    <t>01.03.2025-01.04.2025 (data estimativa)</t>
  </si>
  <si>
    <t xml:space="preserve">Runda 1 -15.12.2022 - 31.01.2025 (contractare deschisa)           </t>
  </si>
  <si>
    <t>Runda 2: 15.10.2023 -  31.01.2025 (contractare deschisa) 
Runda3: 15.03.2024 - 31.01.2025 (contractare deschisa)</t>
  </si>
  <si>
    <t>08.08.2023 -28.10.2024</t>
  </si>
  <si>
    <t>Apel 1: 01.12.2022 - 30.04.2023
Apel 2: 15.11.2023 - 06.09.2024</t>
  </si>
  <si>
    <t xml:space="preserve"> Apel 3:  08.11.2024 - 27.12.2024</t>
  </si>
  <si>
    <t xml:space="preserve">
Apel 2: 15.08.2024-20.12.2024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</si>
</sst>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0.00\ "/>
    <numFmt numFmtId="165" formatCode="#,##0\ [$EUR]"/>
  </numFmts>
  <fonts count="63"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sz val="14"/>
      <name val="Calibri"/>
      <family val="2"/>
      <scheme val="minor"/>
    </font>
    <font>
      <sz val="11"/>
      <name val="Trebuchet MS"/>
      <family val="2"/>
    </font>
    <font>
      <b/>
      <sz val="11"/>
      <name val="Trebuchet MS"/>
      <family val="2"/>
    </font>
    <font>
      <sz val="11"/>
      <name val="Calibri"/>
      <family val="2"/>
      <scheme val="minor"/>
    </font>
    <font>
      <sz val="11"/>
      <color theme="1"/>
      <name val="Calibri"/>
      <family val="2"/>
      <scheme val="minor"/>
    </font>
    <font>
      <b/>
      <sz val="11"/>
      <name val="Calibri"/>
      <family val="2"/>
      <scheme val="minor"/>
    </font>
    <font>
      <sz val="11"/>
      <color rgb="FFFF0000"/>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
      <sz val="11"/>
      <color rgb="FF9C5700"/>
      <name val="Calibri"/>
      <family val="2"/>
      <scheme val="minor"/>
    </font>
    <font>
      <u/>
      <sz val="11"/>
      <name val="Calibri"/>
      <family val="2"/>
    </font>
    <font>
      <b/>
      <sz val="14"/>
      <name val="Trebuchet MS"/>
      <family val="2"/>
    </font>
    <font>
      <b/>
      <sz val="16"/>
      <name val="Trebuchet MS"/>
      <family val="2"/>
    </font>
    <font>
      <sz val="12"/>
      <name val="Calibri"/>
      <family val="2"/>
      <scheme val="minor"/>
    </font>
    <font>
      <sz val="8"/>
      <name val="Calibri"/>
      <family val="2"/>
      <scheme val="minor"/>
    </font>
    <font>
      <u/>
      <sz val="11"/>
      <name val="Trebuchet MS"/>
      <family val="2"/>
    </font>
    <font>
      <sz val="11"/>
      <name val="Calibri"/>
      <family val="2"/>
      <scheme val="minor"/>
    </font>
    <font>
      <sz val="11"/>
      <name val="Trebuchet MS"/>
      <family val="2"/>
      <charset val="238"/>
    </font>
    <font>
      <b/>
      <sz val="11"/>
      <name val="Trebuchet MS"/>
      <family val="2"/>
      <charset val="238"/>
    </font>
    <font>
      <sz val="11"/>
      <name val="Calibri"/>
      <family val="2"/>
      <charset val="238"/>
    </font>
    <font>
      <sz val="11"/>
      <name val="Calibri"/>
      <family val="2"/>
      <scheme val="minor"/>
    </font>
    <font>
      <u/>
      <sz val="11"/>
      <color theme="10"/>
      <name val="Calibri"/>
      <family val="2"/>
      <scheme val="minor"/>
    </font>
    <font>
      <b/>
      <sz val="9"/>
      <name val="Trebuchet MS"/>
      <family val="2"/>
    </font>
    <font>
      <sz val="9"/>
      <name val="Trebuchet MS"/>
      <family val="2"/>
    </font>
    <font>
      <sz val="9"/>
      <color theme="1"/>
      <name val="Trebuchet MS"/>
      <family val="2"/>
    </font>
    <font>
      <u/>
      <sz val="9"/>
      <name val="Trebuchet MS"/>
      <family val="2"/>
    </font>
    <font>
      <sz val="10"/>
      <name val="Trebuchet MS"/>
      <family val="2"/>
    </font>
    <font>
      <sz val="10"/>
      <name val="Trebuchet MS"/>
      <family val="2"/>
      <charset val="238"/>
    </font>
    <font>
      <b/>
      <sz val="10"/>
      <name val="Trebuchet MS"/>
      <family val="2"/>
    </font>
    <font>
      <sz val="10"/>
      <name val="Calibri"/>
      <family val="2"/>
      <scheme val="minor"/>
    </font>
    <font>
      <sz val="10"/>
      <name val="Times New Roman"/>
      <family val="1"/>
    </font>
    <font>
      <strike/>
      <sz val="10"/>
      <name val="Trebuchet MS"/>
      <family val="2"/>
    </font>
    <font>
      <sz val="10"/>
      <color rgb="FFFF0000"/>
      <name val="Trebuchet MS"/>
      <family val="2"/>
    </font>
    <font>
      <sz val="11"/>
      <name val="Calibri"/>
      <family val="2"/>
      <scheme val="minor"/>
    </font>
    <font>
      <sz val="11"/>
      <color rgb="FFFF0000"/>
      <name val="Calibri"/>
      <family val="2"/>
    </font>
    <font>
      <b/>
      <sz val="12"/>
      <color rgb="FFFF0000"/>
      <name val="Trebuchet MS"/>
      <family val="2"/>
    </font>
    <font>
      <b/>
      <sz val="16"/>
      <color rgb="FFFF0000"/>
      <name val="Trebuchet MS"/>
      <family val="2"/>
    </font>
  </fonts>
  <fills count="7">
    <fill>
      <patternFill patternType="none"/>
    </fill>
    <fill>
      <patternFill patternType="gray125"/>
    </fill>
    <fill>
      <patternFill patternType="solid">
        <fgColor theme="8" tint="0.79998168889431442"/>
        <bgColor indexed="64"/>
      </patternFill>
    </fill>
    <fill>
      <patternFill patternType="solid">
        <fgColor rgb="FFFFEB9C"/>
      </patternFill>
    </fill>
    <fill>
      <patternFill patternType="solid">
        <fgColor theme="4" tint="0.79998168889431442"/>
        <bgColor indexed="64"/>
      </patternFill>
    </fill>
    <fill>
      <patternFill patternType="solid">
        <fgColor theme="0"/>
        <bgColor indexed="64"/>
      </patternFill>
    </fill>
    <fill>
      <patternFill patternType="solid">
        <fgColor theme="5" tint="0.59999389629810485"/>
        <bgColor indexed="64"/>
      </patternFill>
    </fill>
  </fills>
  <borders count="57">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142">
    <xf numFmtId="0" fontId="0" fillId="0" borderId="1"/>
    <xf numFmtId="0" fontId="20" fillId="0" borderId="1" applyNumberFormat="0" applyFill="0" applyBorder="0"/>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25" fillId="0" borderId="1"/>
    <xf numFmtId="0" fontId="19" fillId="0" borderId="1"/>
    <xf numFmtId="0" fontId="19" fillId="0" borderId="1"/>
    <xf numFmtId="0" fontId="18" fillId="0" borderId="1"/>
    <xf numFmtId="0" fontId="18" fillId="0" borderId="1"/>
    <xf numFmtId="0" fontId="17" fillId="0" borderId="1"/>
    <xf numFmtId="0" fontId="17" fillId="0" borderId="1"/>
    <xf numFmtId="0" fontId="16" fillId="0" borderId="1"/>
    <xf numFmtId="0" fontId="16" fillId="0" borderId="1"/>
    <xf numFmtId="0" fontId="20" fillId="0" borderId="1" applyNumberFormat="0" applyFill="0" applyBorder="0" applyAlignment="0" applyProtection="0"/>
    <xf numFmtId="0" fontId="15" fillId="0" borderId="1"/>
    <xf numFmtId="0" fontId="15" fillId="0" borderId="1"/>
    <xf numFmtId="0" fontId="15" fillId="0" borderId="1"/>
    <xf numFmtId="0" fontId="15" fillId="0" borderId="1"/>
    <xf numFmtId="0" fontId="15" fillId="0" borderId="1"/>
    <xf numFmtId="0" fontId="15" fillId="0" borderId="1"/>
    <xf numFmtId="0" fontId="35" fillId="3" borderId="1" applyNumberFormat="0" applyBorder="0" applyAlignment="0" applyProtection="0"/>
    <xf numFmtId="0" fontId="15" fillId="0" borderId="1"/>
    <xf numFmtId="0" fontId="15" fillId="0" borderId="1"/>
    <xf numFmtId="0" fontId="15" fillId="0" borderId="1"/>
    <xf numFmtId="0" fontId="14" fillId="0" borderId="1"/>
    <xf numFmtId="0" fontId="14" fillId="0" borderId="1"/>
    <xf numFmtId="0" fontId="14" fillId="0" borderId="1"/>
    <xf numFmtId="0" fontId="14" fillId="0" borderId="1"/>
    <xf numFmtId="0" fontId="14" fillId="0" borderId="1"/>
    <xf numFmtId="0" fontId="14" fillId="0" borderId="1"/>
    <xf numFmtId="0" fontId="13" fillId="0" borderId="1"/>
    <xf numFmtId="0" fontId="13" fillId="0" borderId="1"/>
    <xf numFmtId="0" fontId="13" fillId="0" borderId="1"/>
    <xf numFmtId="0" fontId="12" fillId="0" borderId="1"/>
    <xf numFmtId="0" fontId="11" fillId="0" borderId="1"/>
    <xf numFmtId="0" fontId="11" fillId="0" borderId="1"/>
    <xf numFmtId="0" fontId="11" fillId="0" borderId="1"/>
    <xf numFmtId="0" fontId="11" fillId="0" borderId="1"/>
    <xf numFmtId="0" fontId="11" fillId="0" borderId="1"/>
    <xf numFmtId="0" fontId="11" fillId="0" borderId="1"/>
    <xf numFmtId="0" fontId="11" fillId="0" borderId="1"/>
    <xf numFmtId="0" fontId="10" fillId="0" borderId="1"/>
    <xf numFmtId="0" fontId="10" fillId="0" borderId="1"/>
    <xf numFmtId="0" fontId="9" fillId="0" borderId="1"/>
    <xf numFmtId="0" fontId="9" fillId="0" borderId="1"/>
    <xf numFmtId="0" fontId="9" fillId="0" borderId="1"/>
    <xf numFmtId="0" fontId="9" fillId="0" borderId="1"/>
    <xf numFmtId="0" fontId="8" fillId="0" borderId="1"/>
    <xf numFmtId="0" fontId="7" fillId="0" borderId="1"/>
    <xf numFmtId="0" fontId="7" fillId="0" borderId="1"/>
    <xf numFmtId="0" fontId="7" fillId="0" borderId="1"/>
    <xf numFmtId="0" fontId="7" fillId="0" borderId="1"/>
    <xf numFmtId="0" fontId="7" fillId="0" borderId="1"/>
    <xf numFmtId="0" fontId="7"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6" fillId="0" borderId="1"/>
    <xf numFmtId="0" fontId="5" fillId="0" borderId="1"/>
    <xf numFmtId="0" fontId="5" fillId="0" borderId="1"/>
    <xf numFmtId="0" fontId="4" fillId="0" borderId="1"/>
    <xf numFmtId="0" fontId="4" fillId="0" borderId="1"/>
    <xf numFmtId="0" fontId="4" fillId="0" borderId="1"/>
    <xf numFmtId="0" fontId="4"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3" fillId="0" borderId="1"/>
    <xf numFmtId="0" fontId="47" fillId="0" borderId="1" applyNumberFormat="0" applyFill="0" applyBorder="0" applyAlignment="0" applyProtection="0"/>
    <xf numFmtId="0" fontId="2" fillId="0" borderId="1"/>
    <xf numFmtId="0" fontId="2" fillId="0" borderId="1"/>
    <xf numFmtId="0" fontId="2" fillId="0" borderId="1"/>
    <xf numFmtId="0" fontId="2" fillId="0" borderId="1"/>
    <xf numFmtId="0" fontId="2" fillId="0" borderId="1"/>
  </cellStyleXfs>
  <cellXfs count="859">
    <xf numFmtId="0" fontId="0" fillId="0" borderId="1" xfId="0"/>
    <xf numFmtId="0" fontId="21" fillId="0" borderId="1" xfId="31" applyFont="1"/>
    <xf numFmtId="0" fontId="23" fillId="0" borderId="1" xfId="31" applyFont="1" applyAlignment="1">
      <alignment horizontal="center" vertical="center" wrapText="1"/>
    </xf>
    <xf numFmtId="0" fontId="22" fillId="0" borderId="1" xfId="31" applyFont="1" applyAlignment="1">
      <alignment horizontal="center" vertical="center" wrapText="1"/>
    </xf>
    <xf numFmtId="3" fontId="22" fillId="0" borderId="1" xfId="31" applyNumberFormat="1" applyFont="1" applyAlignment="1">
      <alignment horizontal="center" vertical="center"/>
    </xf>
    <xf numFmtId="0" fontId="24" fillId="0" borderId="1" xfId="31" applyFont="1" applyAlignment="1">
      <alignment horizontal="center" vertical="center"/>
    </xf>
    <xf numFmtId="0" fontId="23" fillId="0" borderId="3" xfId="31" applyFont="1" applyBorder="1" applyAlignment="1">
      <alignment horizontal="center" vertical="center" wrapText="1"/>
    </xf>
    <xf numFmtId="0" fontId="22" fillId="0" borderId="1" xfId="31" applyFont="1" applyAlignment="1">
      <alignment horizontal="center" vertical="center"/>
    </xf>
    <xf numFmtId="0" fontId="24" fillId="0" borderId="1" xfId="8" applyFont="1"/>
    <xf numFmtId="0" fontId="34" fillId="0" borderId="1" xfId="31" applyFont="1"/>
    <xf numFmtId="0" fontId="24" fillId="0" borderId="1" xfId="31" applyFont="1"/>
    <xf numFmtId="0" fontId="24" fillId="0" borderId="1" xfId="31" applyFont="1" applyAlignment="1">
      <alignment horizontal="left" vertical="center"/>
    </xf>
    <xf numFmtId="0" fontId="24" fillId="0" borderId="1" xfId="31" applyFont="1" applyAlignment="1">
      <alignment wrapText="1"/>
    </xf>
    <xf numFmtId="14" fontId="22" fillId="0" borderId="1" xfId="31" applyNumberFormat="1" applyFont="1" applyAlignment="1">
      <alignment horizontal="center" vertical="center" wrapText="1"/>
    </xf>
    <xf numFmtId="0" fontId="22" fillId="0" borderId="1" xfId="31" applyFont="1"/>
    <xf numFmtId="0" fontId="24" fillId="0" borderId="1" xfId="8" applyFont="1" applyAlignment="1">
      <alignment horizontal="center" vertical="center"/>
    </xf>
    <xf numFmtId="0" fontId="24" fillId="0" borderId="3" xfId="8" applyFont="1" applyBorder="1"/>
    <xf numFmtId="0" fontId="24" fillId="0" borderId="12" xfId="8" applyFont="1" applyBorder="1"/>
    <xf numFmtId="0" fontId="34" fillId="0" borderId="1" xfId="33" applyFont="1" applyAlignment="1">
      <alignment horizontal="center" vertical="center"/>
    </xf>
    <xf numFmtId="0" fontId="34" fillId="0" borderId="1" xfId="33" applyFont="1"/>
    <xf numFmtId="0" fontId="34" fillId="0" borderId="1" xfId="33" applyFont="1" applyAlignment="1">
      <alignment wrapText="1"/>
    </xf>
    <xf numFmtId="0" fontId="24" fillId="0" borderId="1" xfId="31" applyFont="1" applyAlignment="1">
      <alignment horizontal="center" vertical="center" wrapText="1"/>
    </xf>
    <xf numFmtId="0" fontId="24" fillId="0" borderId="1" xfId="8" applyFont="1" applyAlignment="1">
      <alignment horizontal="center"/>
    </xf>
    <xf numFmtId="0" fontId="24" fillId="0" borderId="1" xfId="8" applyFont="1" applyAlignment="1">
      <alignment horizontal="center" vertical="top"/>
    </xf>
    <xf numFmtId="0" fontId="37" fillId="0" borderId="1" xfId="31" applyFont="1" applyAlignment="1">
      <alignment horizontal="center" wrapText="1"/>
    </xf>
    <xf numFmtId="0" fontId="38" fillId="0" borderId="1" xfId="31" applyFont="1" applyAlignment="1">
      <alignment horizontal="center" vertical="center" wrapText="1"/>
    </xf>
    <xf numFmtId="0" fontId="24" fillId="0" borderId="1" xfId="18" applyFont="1" applyAlignment="1">
      <alignment horizontal="center" vertical="center"/>
    </xf>
    <xf numFmtId="0" fontId="24" fillId="0" borderId="1" xfId="18" applyFont="1" applyAlignment="1">
      <alignment horizontal="center"/>
    </xf>
    <xf numFmtId="0" fontId="24" fillId="0" borderId="1" xfId="18" applyFont="1"/>
    <xf numFmtId="0" fontId="22" fillId="0" borderId="1" xfId="18" applyFont="1" applyAlignment="1">
      <alignment horizontal="center" vertical="center"/>
    </xf>
    <xf numFmtId="3" fontId="22" fillId="0" borderId="1" xfId="18" applyNumberFormat="1" applyFont="1" applyAlignment="1">
      <alignment horizontal="center"/>
    </xf>
    <xf numFmtId="0" fontId="22" fillId="0" borderId="1" xfId="18" applyFont="1" applyAlignment="1">
      <alignment horizontal="center"/>
    </xf>
    <xf numFmtId="3" fontId="22" fillId="0" borderId="1" xfId="18" applyNumberFormat="1" applyFont="1" applyAlignment="1">
      <alignment horizontal="center" vertical="center"/>
    </xf>
    <xf numFmtId="4" fontId="24" fillId="0" borderId="1" xfId="31" applyNumberFormat="1" applyFont="1" applyAlignment="1">
      <alignment horizontal="center" vertical="center"/>
    </xf>
    <xf numFmtId="0" fontId="24" fillId="0" borderId="1" xfId="31" applyFont="1" applyAlignment="1">
      <alignment horizontal="center"/>
    </xf>
    <xf numFmtId="0" fontId="24" fillId="0" borderId="1" xfId="31" applyFont="1" applyAlignment="1">
      <alignment vertical="center"/>
    </xf>
    <xf numFmtId="0" fontId="34" fillId="0" borderId="1" xfId="31" applyFont="1" applyAlignment="1">
      <alignment wrapText="1"/>
    </xf>
    <xf numFmtId="0" fontId="34" fillId="0" borderId="1" xfId="31" applyFont="1" applyAlignment="1">
      <alignment horizontal="center"/>
    </xf>
    <xf numFmtId="0" fontId="33" fillId="0" borderId="1" xfId="1" applyFont="1" applyFill="1" applyBorder="1" applyAlignment="1">
      <alignment horizontal="center" vertical="center"/>
    </xf>
    <xf numFmtId="3" fontId="23" fillId="0" borderId="1" xfId="31" applyNumberFormat="1" applyFont="1" applyAlignment="1">
      <alignment horizontal="center" vertical="center" wrapText="1"/>
    </xf>
    <xf numFmtId="4" fontId="23" fillId="0" borderId="1" xfId="31" applyNumberFormat="1" applyFont="1" applyAlignment="1">
      <alignment horizontal="center" vertical="center" wrapText="1"/>
    </xf>
    <xf numFmtId="14" fontId="22" fillId="0" borderId="1" xfId="8" applyNumberFormat="1" applyFont="1" applyAlignment="1">
      <alignment horizontal="center" vertical="center" wrapText="1"/>
    </xf>
    <xf numFmtId="0" fontId="34" fillId="0" borderId="1" xfId="37" applyFont="1" applyAlignment="1">
      <alignment horizontal="center" vertical="center"/>
    </xf>
    <xf numFmtId="0" fontId="34" fillId="0" borderId="1" xfId="37" applyFont="1"/>
    <xf numFmtId="0" fontId="34" fillId="0" borderId="1" xfId="37" applyFont="1" applyAlignment="1">
      <alignment wrapText="1"/>
    </xf>
    <xf numFmtId="0" fontId="34" fillId="0" borderId="1" xfId="39" applyFont="1" applyAlignment="1">
      <alignment horizontal="center" vertical="center"/>
    </xf>
    <xf numFmtId="0" fontId="34" fillId="0" borderId="1" xfId="39" applyFont="1"/>
    <xf numFmtId="0" fontId="34" fillId="0" borderId="1" xfId="39" applyFont="1" applyAlignment="1">
      <alignment wrapText="1"/>
    </xf>
    <xf numFmtId="0" fontId="24" fillId="0" borderId="1" xfId="0" applyFont="1"/>
    <xf numFmtId="0" fontId="42" fillId="0" borderId="1" xfId="0" applyFont="1"/>
    <xf numFmtId="0" fontId="38" fillId="0" borderId="1" xfId="35" applyFont="1" applyAlignment="1">
      <alignment horizontal="center" vertical="center" wrapText="1"/>
    </xf>
    <xf numFmtId="0" fontId="22" fillId="0" borderId="1" xfId="35" applyFont="1" applyAlignment="1">
      <alignment horizontal="center" vertical="center"/>
    </xf>
    <xf numFmtId="0" fontId="22" fillId="0" borderId="1" xfId="35" applyFont="1" applyAlignment="1">
      <alignment horizontal="left" vertical="center"/>
    </xf>
    <xf numFmtId="0" fontId="23" fillId="0" borderId="1" xfId="35" applyFont="1" applyAlignment="1">
      <alignment horizontal="center" vertical="center" wrapText="1"/>
    </xf>
    <xf numFmtId="0" fontId="22" fillId="0" borderId="1" xfId="35" applyFont="1" applyAlignment="1">
      <alignment horizontal="center" vertical="center" wrapText="1"/>
    </xf>
    <xf numFmtId="0" fontId="22" fillId="0" borderId="1" xfId="35" applyFont="1" applyAlignment="1">
      <alignment horizontal="left" vertical="center" wrapText="1"/>
    </xf>
    <xf numFmtId="0" fontId="22" fillId="0" borderId="1" xfId="35" applyFont="1" applyAlignment="1">
      <alignment vertical="center" wrapText="1"/>
    </xf>
    <xf numFmtId="0" fontId="23" fillId="0" borderId="1" xfId="35" applyFont="1" applyAlignment="1">
      <alignment horizontal="left" vertical="center" wrapText="1"/>
    </xf>
    <xf numFmtId="0" fontId="23" fillId="0" borderId="1" xfId="35" applyFont="1" applyAlignment="1">
      <alignment horizontal="left" vertical="center"/>
    </xf>
    <xf numFmtId="0" fontId="23" fillId="0" borderId="1" xfId="35" applyFont="1" applyAlignment="1">
      <alignment horizontal="center" vertical="center"/>
    </xf>
    <xf numFmtId="0" fontId="22" fillId="0" borderId="1" xfId="35" applyFont="1"/>
    <xf numFmtId="0" fontId="23" fillId="0" borderId="1" xfId="35" applyFont="1" applyAlignment="1">
      <alignment horizontal="left" wrapText="1"/>
    </xf>
    <xf numFmtId="0" fontId="22" fillId="0" borderId="1" xfId="35" applyFont="1" applyAlignment="1">
      <alignment wrapText="1"/>
    </xf>
    <xf numFmtId="0" fontId="46" fillId="0" borderId="1" xfId="0" applyFont="1"/>
    <xf numFmtId="0" fontId="38" fillId="2" borderId="1" xfId="31" applyFont="1" applyFill="1" applyAlignment="1">
      <alignment vertical="center"/>
    </xf>
    <xf numFmtId="0" fontId="38" fillId="2" borderId="1" xfId="35" applyFont="1" applyFill="1" applyAlignment="1">
      <alignment horizontal="center" vertical="center" wrapText="1"/>
    </xf>
    <xf numFmtId="0" fontId="38" fillId="2" borderId="1" xfId="31" applyFont="1" applyFill="1" applyAlignment="1">
      <alignment horizontal="center" vertical="center" wrapText="1"/>
    </xf>
    <xf numFmtId="0" fontId="24" fillId="0" borderId="1" xfId="48" applyFont="1" applyFill="1" applyAlignment="1">
      <alignment wrapText="1"/>
    </xf>
    <xf numFmtId="0" fontId="38" fillId="2" borderId="1" xfId="31" applyFont="1" applyFill="1"/>
    <xf numFmtId="0" fontId="24" fillId="0" borderId="1" xfId="31" applyFont="1" applyAlignment="1">
      <alignment horizontal="center" vertical="top"/>
    </xf>
    <xf numFmtId="0" fontId="46" fillId="0" borderId="1" xfId="0" applyFont="1" applyAlignment="1">
      <alignment vertical="top"/>
    </xf>
    <xf numFmtId="0" fontId="24" fillId="0" borderId="1" xfId="8" applyFont="1" applyAlignment="1">
      <alignment vertical="center"/>
    </xf>
    <xf numFmtId="0" fontId="21" fillId="0" borderId="1" xfId="31" applyFont="1" applyAlignment="1">
      <alignment wrapText="1"/>
    </xf>
    <xf numFmtId="0" fontId="24" fillId="0" borderId="1" xfId="31" applyFont="1" applyAlignment="1">
      <alignment vertical="top"/>
    </xf>
    <xf numFmtId="0" fontId="26" fillId="0" borderId="1" xfId="31" applyFont="1" applyAlignment="1">
      <alignment horizontal="center" vertical="top" wrapText="1"/>
    </xf>
    <xf numFmtId="0" fontId="26" fillId="0" borderId="1" xfId="31" applyFont="1" applyAlignment="1">
      <alignment horizontal="left" vertical="top"/>
    </xf>
    <xf numFmtId="0" fontId="24" fillId="0" borderId="1" xfId="31" applyFont="1" applyAlignment="1">
      <alignment horizontal="left" vertical="top"/>
    </xf>
    <xf numFmtId="0" fontId="22" fillId="0" borderId="1" xfId="31" applyFont="1" applyAlignment="1">
      <alignment horizontal="center" vertical="top" wrapText="1"/>
    </xf>
    <xf numFmtId="3" fontId="22" fillId="0" borderId="1" xfId="31" applyNumberFormat="1" applyFont="1" applyAlignment="1">
      <alignment horizontal="center" vertical="top"/>
    </xf>
    <xf numFmtId="0" fontId="22" fillId="0" borderId="1" xfId="31" applyFont="1" applyAlignment="1">
      <alignment horizontal="center" vertical="top"/>
    </xf>
    <xf numFmtId="14" fontId="22" fillId="0" borderId="1" xfId="31" applyNumberFormat="1" applyFont="1" applyAlignment="1">
      <alignment horizontal="center" vertical="top" wrapText="1"/>
    </xf>
    <xf numFmtId="0" fontId="22" fillId="0" borderId="1" xfId="31" applyFont="1" applyAlignment="1">
      <alignment vertical="top"/>
    </xf>
    <xf numFmtId="0" fontId="39" fillId="0" borderId="1" xfId="31" applyFont="1" applyAlignment="1">
      <alignment vertical="center"/>
    </xf>
    <xf numFmtId="0" fontId="39" fillId="0" borderId="1" xfId="31" applyFont="1" applyAlignment="1">
      <alignment horizontal="center" vertical="center"/>
    </xf>
    <xf numFmtId="0" fontId="24" fillId="0" borderId="1" xfId="94" applyFont="1" applyAlignment="1">
      <alignment vertical="center"/>
    </xf>
    <xf numFmtId="0" fontId="24" fillId="0" borderId="1" xfId="95" applyFont="1" applyAlignment="1">
      <alignment vertical="center"/>
    </xf>
    <xf numFmtId="0" fontId="22" fillId="0" borderId="10" xfId="31" applyFont="1" applyBorder="1" applyAlignment="1">
      <alignment horizontal="center" vertical="center" wrapText="1"/>
    </xf>
    <xf numFmtId="0" fontId="22" fillId="0" borderId="3" xfId="31" applyFont="1" applyBorder="1" applyAlignment="1">
      <alignment horizontal="center" vertical="center" wrapText="1"/>
    </xf>
    <xf numFmtId="0" fontId="22" fillId="0" borderId="3" xfId="39" applyFont="1" applyBorder="1" applyAlignment="1">
      <alignment horizontal="center" vertical="center" wrapText="1"/>
    </xf>
    <xf numFmtId="0" fontId="22" fillId="0" borderId="24" xfId="39" applyFont="1" applyBorder="1"/>
    <xf numFmtId="0" fontId="23" fillId="0" borderId="27" xfId="39" applyFont="1" applyBorder="1" applyAlignment="1">
      <alignment horizontal="center" vertical="center" wrapText="1"/>
    </xf>
    <xf numFmtId="0" fontId="23" fillId="0" borderId="22" xfId="39" applyFont="1" applyBorder="1" applyAlignment="1">
      <alignment horizontal="center" vertical="center" wrapText="1"/>
    </xf>
    <xf numFmtId="0" fontId="23" fillId="0" borderId="23" xfId="39" applyFont="1" applyBorder="1" applyAlignment="1">
      <alignment horizontal="center" vertical="center" wrapText="1"/>
    </xf>
    <xf numFmtId="0" fontId="22" fillId="0" borderId="3" xfId="69" applyFont="1" applyBorder="1" applyAlignment="1">
      <alignment horizontal="center" vertical="center" wrapText="1"/>
    </xf>
    <xf numFmtId="0" fontId="22" fillId="0" borderId="10" xfId="69" applyFont="1" applyBorder="1" applyAlignment="1">
      <alignment horizontal="center" vertical="center" wrapText="1"/>
    </xf>
    <xf numFmtId="0" fontId="23" fillId="0" borderId="23" xfId="16" applyFont="1" applyBorder="1" applyAlignment="1">
      <alignment horizontal="center" vertical="center" wrapText="1"/>
    </xf>
    <xf numFmtId="0" fontId="23" fillId="0" borderId="23" xfId="16" applyFont="1" applyBorder="1" applyAlignment="1">
      <alignment horizontal="center" vertical="center"/>
    </xf>
    <xf numFmtId="0" fontId="23" fillId="0" borderId="17" xfId="31" applyFont="1" applyBorder="1" applyAlignment="1">
      <alignment horizontal="center" vertical="center" wrapText="1"/>
    </xf>
    <xf numFmtId="0" fontId="22" fillId="0" borderId="3" xfId="16" applyFont="1" applyBorder="1" applyAlignment="1">
      <alignment horizontal="center" vertical="center" wrapText="1"/>
    </xf>
    <xf numFmtId="0" fontId="22" fillId="0" borderId="3" xfId="71" applyFont="1" applyBorder="1" applyAlignment="1">
      <alignment horizontal="center" vertical="center" wrapText="1"/>
    </xf>
    <xf numFmtId="0" fontId="22" fillId="0" borderId="3" xfId="94" applyFont="1" applyBorder="1" applyAlignment="1">
      <alignment horizontal="center" vertical="center" wrapText="1"/>
    </xf>
    <xf numFmtId="0" fontId="22" fillId="0" borderId="3" xfId="59" applyFont="1" applyBorder="1" applyAlignment="1">
      <alignment horizontal="center" vertical="center" wrapText="1"/>
    </xf>
    <xf numFmtId="0" fontId="22" fillId="0" borderId="3" xfId="59" applyFont="1" applyBorder="1" applyAlignment="1">
      <alignment horizontal="left" vertical="center" wrapText="1"/>
    </xf>
    <xf numFmtId="0" fontId="22" fillId="0" borderId="3" xfId="95" applyFont="1" applyBorder="1" applyAlignment="1">
      <alignment horizontal="center" vertical="center" wrapText="1"/>
    </xf>
    <xf numFmtId="0" fontId="22" fillId="0" borderId="3" xfId="95" applyFont="1" applyBorder="1" applyAlignment="1">
      <alignment horizontal="left" vertical="center" wrapText="1"/>
    </xf>
    <xf numFmtId="0" fontId="22" fillId="0" borderId="12" xfId="31" applyFont="1" applyBorder="1" applyAlignment="1">
      <alignment horizontal="center" vertical="center" wrapText="1"/>
    </xf>
    <xf numFmtId="0" fontId="22" fillId="0" borderId="4" xfId="31" applyFont="1" applyBorder="1" applyAlignment="1">
      <alignment horizontal="center"/>
    </xf>
    <xf numFmtId="0" fontId="23" fillId="0" borderId="7" xfId="31" applyFont="1" applyBorder="1" applyAlignment="1">
      <alignment horizontal="center" vertical="top" wrapText="1"/>
    </xf>
    <xf numFmtId="0" fontId="23" fillId="0" borderId="18" xfId="31" applyFont="1" applyBorder="1" applyAlignment="1">
      <alignment horizontal="center" vertical="center" wrapText="1"/>
    </xf>
    <xf numFmtId="0" fontId="23" fillId="0" borderId="17" xfId="31" applyFont="1" applyBorder="1" applyAlignment="1">
      <alignment horizontal="center" vertical="top" wrapText="1"/>
    </xf>
    <xf numFmtId="0" fontId="22" fillId="0" borderId="12" xfId="31" applyFont="1" applyBorder="1" applyAlignment="1">
      <alignment vertical="center" wrapText="1"/>
    </xf>
    <xf numFmtId="0" fontId="22" fillId="0" borderId="3" xfId="75" applyFont="1" applyBorder="1" applyAlignment="1">
      <alignment horizontal="center" vertical="center" wrapText="1"/>
    </xf>
    <xf numFmtId="0" fontId="38" fillId="0" borderId="1" xfId="31" applyFont="1" applyAlignment="1">
      <alignment horizontal="center" vertical="center"/>
    </xf>
    <xf numFmtId="0" fontId="34" fillId="0" borderId="1" xfId="31" applyFont="1" applyAlignment="1">
      <alignment horizontal="center" vertical="center"/>
    </xf>
    <xf numFmtId="0" fontId="23" fillId="0" borderId="12" xfId="8" applyFont="1" applyBorder="1" applyAlignment="1">
      <alignment horizontal="left" vertical="center" wrapText="1"/>
    </xf>
    <xf numFmtId="0" fontId="23" fillId="0" borderId="12" xfId="8" applyFont="1" applyBorder="1" applyAlignment="1">
      <alignment horizontal="center" vertical="center" wrapText="1"/>
    </xf>
    <xf numFmtId="0" fontId="23" fillId="0" borderId="12" xfId="8" applyFont="1" applyBorder="1" applyAlignment="1">
      <alignment horizontal="center" vertical="center"/>
    </xf>
    <xf numFmtId="0" fontId="23" fillId="0" borderId="3" xfId="8" applyFont="1" applyBorder="1" applyAlignment="1">
      <alignment horizontal="left" vertical="center" wrapText="1"/>
    </xf>
    <xf numFmtId="0" fontId="22" fillId="0" borderId="3" xfId="8" applyFont="1" applyBorder="1" applyAlignment="1">
      <alignment horizontal="center" vertical="center" wrapText="1"/>
    </xf>
    <xf numFmtId="0" fontId="23" fillId="0" borderId="3" xfId="8" applyFont="1" applyBorder="1" applyAlignment="1">
      <alignment horizontal="center" vertical="center" wrapText="1"/>
    </xf>
    <xf numFmtId="0" fontId="22" fillId="0" borderId="24" xfId="33" applyFont="1" applyBorder="1"/>
    <xf numFmtId="0" fontId="23" fillId="0" borderId="27" xfId="33" applyFont="1" applyBorder="1" applyAlignment="1">
      <alignment horizontal="center" vertical="center" wrapText="1"/>
    </xf>
    <xf numFmtId="0" fontId="23" fillId="0" borderId="17" xfId="31" applyFont="1" applyBorder="1" applyAlignment="1">
      <alignment horizontal="center" vertical="center"/>
    </xf>
    <xf numFmtId="0" fontId="22" fillId="0" borderId="10" xfId="33" applyFont="1" applyBorder="1" applyAlignment="1">
      <alignment horizontal="center" vertical="top" wrapText="1"/>
    </xf>
    <xf numFmtId="14" fontId="22" fillId="0" borderId="13" xfId="33" applyNumberFormat="1" applyFont="1" applyBorder="1" applyAlignment="1">
      <alignment horizontal="center" vertical="center" wrapText="1"/>
    </xf>
    <xf numFmtId="14" fontId="22" fillId="0" borderId="10" xfId="33" applyNumberFormat="1" applyFont="1" applyBorder="1" applyAlignment="1">
      <alignment horizontal="center" vertical="center" wrapText="1"/>
    </xf>
    <xf numFmtId="0" fontId="22" fillId="0" borderId="20" xfId="8" applyFont="1" applyBorder="1" applyAlignment="1">
      <alignment horizontal="center" vertical="center"/>
    </xf>
    <xf numFmtId="0" fontId="23" fillId="0" borderId="22" xfId="8" applyFont="1" applyBorder="1" applyAlignment="1">
      <alignment horizontal="center" vertical="center" wrapText="1"/>
    </xf>
    <xf numFmtId="0" fontId="23" fillId="0" borderId="23" xfId="8" applyFont="1" applyBorder="1" applyAlignment="1">
      <alignment horizontal="center" vertical="center" wrapText="1"/>
    </xf>
    <xf numFmtId="0" fontId="23" fillId="0" borderId="23" xfId="8" applyFont="1" applyBorder="1" applyAlignment="1">
      <alignment horizontal="center" vertical="center"/>
    </xf>
    <xf numFmtId="0" fontId="22" fillId="0" borderId="10" xfId="8" applyFont="1" applyBorder="1" applyAlignment="1">
      <alignment horizontal="center" vertical="center" wrapText="1"/>
    </xf>
    <xf numFmtId="0" fontId="23" fillId="0" borderId="18" xfId="18" applyFont="1" applyBorder="1" applyAlignment="1">
      <alignment horizontal="center" vertical="center" wrapText="1"/>
    </xf>
    <xf numFmtId="0" fontId="23" fillId="0" borderId="17" xfId="18" applyFont="1" applyBorder="1" applyAlignment="1">
      <alignment horizontal="center" vertical="center" wrapText="1"/>
    </xf>
    <xf numFmtId="0" fontId="23" fillId="0" borderId="17" xfId="18" applyFont="1" applyBorder="1" applyAlignment="1">
      <alignment horizontal="center" vertical="center"/>
    </xf>
    <xf numFmtId="0" fontId="33" fillId="0" borderId="12" xfId="1" applyFont="1" applyFill="1" applyBorder="1" applyAlignment="1">
      <alignment horizontal="center" vertical="center" wrapText="1"/>
    </xf>
    <xf numFmtId="0" fontId="33" fillId="0" borderId="12" xfId="1" applyFont="1" applyFill="1" applyBorder="1" applyAlignment="1">
      <alignment horizontal="center" vertical="center"/>
    </xf>
    <xf numFmtId="0" fontId="33" fillId="0" borderId="3" xfId="1" applyFont="1" applyFill="1" applyBorder="1" applyAlignment="1">
      <alignment horizontal="center" vertical="center" wrapText="1"/>
    </xf>
    <xf numFmtId="0" fontId="22" fillId="0" borderId="3" xfId="47" applyFont="1" applyBorder="1" applyAlignment="1">
      <alignment horizontal="center" vertical="center" wrapText="1"/>
    </xf>
    <xf numFmtId="0" fontId="22" fillId="0" borderId="20" xfId="35" applyFont="1" applyBorder="1" applyAlignment="1">
      <alignment wrapText="1"/>
    </xf>
    <xf numFmtId="0" fontId="23" fillId="0" borderId="27" xfId="35" applyFont="1" applyBorder="1" applyAlignment="1">
      <alignment horizontal="center" vertical="center" wrapText="1"/>
    </xf>
    <xf numFmtId="0" fontId="23" fillId="0" borderId="22" xfId="35" applyFont="1" applyBorder="1" applyAlignment="1">
      <alignment horizontal="center" vertical="center" wrapText="1"/>
    </xf>
    <xf numFmtId="0" fontId="23" fillId="0" borderId="23" xfId="35" applyFont="1" applyBorder="1" applyAlignment="1">
      <alignment horizontal="center" vertical="center" wrapText="1"/>
    </xf>
    <xf numFmtId="0" fontId="23" fillId="0" borderId="17" xfId="35" applyFont="1" applyBorder="1" applyAlignment="1">
      <alignment horizontal="center" vertical="center" wrapText="1"/>
    </xf>
    <xf numFmtId="0" fontId="22" fillId="0" borderId="10" xfId="35" applyFont="1" applyBorder="1" applyAlignment="1">
      <alignment horizontal="center" vertical="center" wrapText="1"/>
    </xf>
    <xf numFmtId="0" fontId="22" fillId="0" borderId="3" xfId="35" applyFont="1" applyBorder="1" applyAlignment="1">
      <alignment horizontal="center" vertical="center" wrapText="1"/>
    </xf>
    <xf numFmtId="0" fontId="24" fillId="0" borderId="3" xfId="48" applyFont="1" applyFill="1" applyBorder="1" applyAlignment="1">
      <alignment horizontal="center" vertical="center" wrapText="1"/>
    </xf>
    <xf numFmtId="0" fontId="22" fillId="0" borderId="24" xfId="31" applyFont="1" applyBorder="1"/>
    <xf numFmtId="0" fontId="23" fillId="0" borderId="27" xfId="31" applyFont="1" applyBorder="1" applyAlignment="1">
      <alignment horizontal="center" vertical="center" wrapText="1"/>
    </xf>
    <xf numFmtId="0" fontId="23" fillId="0" borderId="3" xfId="31" applyFont="1" applyBorder="1" applyAlignment="1">
      <alignment vertical="center" wrapText="1"/>
    </xf>
    <xf numFmtId="0" fontId="23" fillId="0" borderId="3" xfId="31" applyFont="1" applyBorder="1" applyAlignment="1">
      <alignment horizontal="center" vertical="center"/>
    </xf>
    <xf numFmtId="0" fontId="23" fillId="0" borderId="3" xfId="31" applyFont="1" applyBorder="1" applyAlignment="1">
      <alignment vertical="center"/>
    </xf>
    <xf numFmtId="0" fontId="22" fillId="0" borderId="3" xfId="56" applyFont="1" applyBorder="1" applyAlignment="1">
      <alignment horizontal="center" vertical="center" wrapText="1"/>
    </xf>
    <xf numFmtId="0" fontId="22" fillId="0" borderId="24" xfId="37" applyFont="1" applyBorder="1"/>
    <xf numFmtId="0" fontId="23" fillId="0" borderId="22" xfId="37" applyFont="1" applyBorder="1" applyAlignment="1">
      <alignment vertical="center" wrapText="1"/>
    </xf>
    <xf numFmtId="0" fontId="23" fillId="0" borderId="17" xfId="37" applyFont="1" applyBorder="1" applyAlignment="1">
      <alignment horizontal="center" vertical="center" wrapText="1"/>
    </xf>
    <xf numFmtId="0" fontId="22" fillId="0" borderId="10" xfId="37" applyFont="1" applyBorder="1" applyAlignment="1">
      <alignment horizontal="center" vertical="center" wrapText="1"/>
    </xf>
    <xf numFmtId="0" fontId="38" fillId="2" borderId="1" xfId="31" applyFont="1" applyFill="1" applyAlignment="1">
      <alignment vertical="center" wrapText="1"/>
    </xf>
    <xf numFmtId="0" fontId="23" fillId="0" borderId="30" xfId="31" applyFont="1" applyBorder="1" applyAlignment="1">
      <alignment horizontal="center" vertical="center" wrapText="1"/>
    </xf>
    <xf numFmtId="0" fontId="23" fillId="0" borderId="34" xfId="18" applyFont="1" applyBorder="1" applyAlignment="1">
      <alignment horizontal="center" vertical="center" wrapText="1"/>
    </xf>
    <xf numFmtId="0" fontId="23" fillId="0" borderId="35" xfId="31" applyFont="1" applyBorder="1" applyAlignment="1">
      <alignment horizontal="center" vertical="center" wrapText="1"/>
    </xf>
    <xf numFmtId="0" fontId="48" fillId="0" borderId="1" xfId="137" applyFont="1" applyAlignment="1">
      <alignment horizontal="center" vertical="center" wrapText="1"/>
    </xf>
    <xf numFmtId="0" fontId="49" fillId="0" borderId="1" xfId="137" applyFont="1" applyAlignment="1">
      <alignment horizontal="center" vertical="center"/>
    </xf>
    <xf numFmtId="0" fontId="49" fillId="0" borderId="1" xfId="137" applyFont="1" applyAlignment="1">
      <alignment horizontal="left" vertical="center"/>
    </xf>
    <xf numFmtId="0" fontId="50" fillId="0" borderId="1" xfId="0" applyFont="1"/>
    <xf numFmtId="0" fontId="49" fillId="0" borderId="1" xfId="137" applyFont="1" applyAlignment="1">
      <alignment vertical="center" wrapText="1"/>
    </xf>
    <xf numFmtId="0" fontId="48" fillId="0" borderId="1" xfId="137" applyFont="1" applyAlignment="1">
      <alignment horizontal="center" vertical="center"/>
    </xf>
    <xf numFmtId="0" fontId="49" fillId="0" borderId="1" xfId="137" applyFont="1" applyAlignment="1">
      <alignment horizontal="center" vertical="center" wrapText="1"/>
    </xf>
    <xf numFmtId="0" fontId="49" fillId="0" borderId="1" xfId="137" applyFont="1" applyAlignment="1">
      <alignment horizontal="left" vertical="center" wrapText="1"/>
    </xf>
    <xf numFmtId="0" fontId="49" fillId="0" borderId="10" xfId="138" applyFont="1" applyBorder="1" applyAlignment="1">
      <alignment horizontal="center" vertical="center" wrapText="1"/>
    </xf>
    <xf numFmtId="0" fontId="49" fillId="0" borderId="3" xfId="137" applyFont="1" applyBorder="1" applyAlignment="1">
      <alignment horizontal="center" vertical="center" wrapText="1"/>
    </xf>
    <xf numFmtId="0" fontId="49" fillId="0" borderId="3" xfId="138" applyFont="1" applyBorder="1" applyAlignment="1">
      <alignment horizontal="center" vertical="center" wrapText="1"/>
    </xf>
    <xf numFmtId="0" fontId="49" fillId="0" borderId="3" xfId="139" applyFont="1" applyBorder="1" applyAlignment="1">
      <alignment horizontal="center" vertical="center" wrapText="1"/>
    </xf>
    <xf numFmtId="3" fontId="49" fillId="0" borderId="1" xfId="137" applyNumberFormat="1" applyFont="1" applyAlignment="1">
      <alignment horizontal="left" vertical="center"/>
    </xf>
    <xf numFmtId="0" fontId="24" fillId="0" borderId="31" xfId="31" applyFont="1" applyBorder="1" applyAlignment="1">
      <alignment vertical="center"/>
    </xf>
    <xf numFmtId="0" fontId="24" fillId="0" borderId="14" xfId="31" applyFont="1" applyBorder="1" applyAlignment="1">
      <alignment horizontal="center" vertical="center"/>
    </xf>
    <xf numFmtId="0" fontId="23" fillId="0" borderId="29" xfId="16" applyFont="1" applyBorder="1" applyAlignment="1">
      <alignment horizontal="center" vertical="center" wrapText="1"/>
    </xf>
    <xf numFmtId="0" fontId="23" fillId="0" borderId="4" xfId="31" applyFont="1" applyBorder="1" applyAlignment="1">
      <alignment horizontal="center" vertical="center" wrapText="1"/>
    </xf>
    <xf numFmtId="0" fontId="22" fillId="0" borderId="41" xfId="8" applyFont="1" applyBorder="1" applyAlignment="1">
      <alignment horizontal="left" vertical="center"/>
    </xf>
    <xf numFmtId="0" fontId="23" fillId="0" borderId="44" xfId="8" applyFont="1" applyBorder="1" applyAlignment="1">
      <alignment horizontal="center" vertical="center" wrapText="1"/>
    </xf>
    <xf numFmtId="0" fontId="23" fillId="0" borderId="42" xfId="8" applyFont="1" applyBorder="1" applyAlignment="1">
      <alignment horizontal="left" vertical="center" wrapText="1"/>
    </xf>
    <xf numFmtId="0" fontId="23" fillId="0" borderId="45" xfId="31" applyFont="1" applyBorder="1" applyAlignment="1">
      <alignment horizontal="center" vertical="center" wrapText="1"/>
    </xf>
    <xf numFmtId="0" fontId="33" fillId="0" borderId="23" xfId="1" applyFont="1" applyFill="1" applyBorder="1" applyAlignment="1">
      <alignment horizontal="center" vertical="center" wrapText="1"/>
    </xf>
    <xf numFmtId="0" fontId="22" fillId="0" borderId="12" xfId="8" applyFont="1" applyBorder="1" applyAlignment="1">
      <alignment horizontal="center" vertical="center" wrapText="1"/>
    </xf>
    <xf numFmtId="0" fontId="38" fillId="2" borderId="1" xfId="31" applyFont="1" applyFill="1" applyAlignment="1">
      <alignment horizontal="center" vertical="center"/>
    </xf>
    <xf numFmtId="0" fontId="0" fillId="0" borderId="1" xfId="0" applyAlignment="1">
      <alignment vertical="center"/>
    </xf>
    <xf numFmtId="0" fontId="23" fillId="0" borderId="27" xfId="8" applyFont="1" applyBorder="1" applyAlignment="1">
      <alignment horizontal="center" vertical="center" wrapText="1"/>
    </xf>
    <xf numFmtId="0" fontId="24" fillId="0" borderId="3" xfId="31" applyFont="1" applyBorder="1" applyAlignment="1">
      <alignment vertical="center"/>
    </xf>
    <xf numFmtId="0" fontId="24" fillId="0" borderId="1" xfId="0" applyFont="1" applyAlignment="1">
      <alignment vertical="center"/>
    </xf>
    <xf numFmtId="4" fontId="24" fillId="0" borderId="1" xfId="31" applyNumberFormat="1" applyFont="1" applyAlignment="1">
      <alignment vertical="center"/>
    </xf>
    <xf numFmtId="3" fontId="23" fillId="0" borderId="1" xfId="8" applyNumberFormat="1" applyFont="1" applyAlignment="1">
      <alignment horizontal="center" vertical="top"/>
    </xf>
    <xf numFmtId="3" fontId="22" fillId="0" borderId="1" xfId="27" applyNumberFormat="1" applyFont="1" applyAlignment="1">
      <alignment horizontal="center" vertical="top"/>
    </xf>
    <xf numFmtId="0" fontId="24" fillId="0" borderId="1" xfId="0" applyFont="1" applyAlignment="1">
      <alignment vertical="top"/>
    </xf>
    <xf numFmtId="0" fontId="23" fillId="0" borderId="17" xfId="8" applyFont="1" applyBorder="1" applyAlignment="1">
      <alignment horizontal="center" vertical="center" wrapText="1"/>
    </xf>
    <xf numFmtId="0" fontId="23" fillId="0" borderId="43" xfId="8" applyFont="1" applyBorder="1" applyAlignment="1">
      <alignment horizontal="center" vertical="center" wrapText="1"/>
    </xf>
    <xf numFmtId="0" fontId="49" fillId="5" borderId="3" xfId="9" applyFont="1" applyFill="1" applyBorder="1" applyAlignment="1">
      <alignment horizontal="center" vertical="center" wrapText="1"/>
    </xf>
    <xf numFmtId="0" fontId="23" fillId="0" borderId="30" xfId="37" applyFont="1" applyBorder="1" applyAlignment="1">
      <alignment horizontal="center" vertical="center" wrapText="1"/>
    </xf>
    <xf numFmtId="0" fontId="23" fillId="0" borderId="36" xfId="37" applyFont="1" applyBorder="1" applyAlignment="1">
      <alignment horizontal="center" vertical="center" wrapText="1"/>
    </xf>
    <xf numFmtId="0" fontId="23" fillId="0" borderId="17" xfId="37" applyFont="1" applyBorder="1" applyAlignment="1">
      <alignment vertical="center" wrapText="1"/>
    </xf>
    <xf numFmtId="0" fontId="23" fillId="0" borderId="17" xfId="37" applyFont="1" applyBorder="1" applyAlignment="1">
      <alignment horizontal="center" vertical="center"/>
    </xf>
    <xf numFmtId="0" fontId="22" fillId="0" borderId="3" xfId="33" applyFont="1" applyBorder="1" applyAlignment="1">
      <alignment horizontal="center" vertical="top" wrapText="1"/>
    </xf>
    <xf numFmtId="0" fontId="23" fillId="0" borderId="3" xfId="33" applyFont="1" applyBorder="1" applyAlignment="1">
      <alignment horizontal="center" vertical="top" wrapText="1"/>
    </xf>
    <xf numFmtId="0" fontId="23" fillId="0" borderId="18" xfId="8" applyFont="1" applyBorder="1" applyAlignment="1">
      <alignment horizontal="center" vertical="center" wrapText="1"/>
    </xf>
    <xf numFmtId="0" fontId="23" fillId="0" borderId="17" xfId="8" applyFont="1" applyBorder="1" applyAlignment="1">
      <alignment horizontal="center" vertical="center"/>
    </xf>
    <xf numFmtId="0" fontId="22" fillId="0" borderId="4" xfId="8" applyFont="1" applyBorder="1" applyAlignment="1">
      <alignment horizontal="center" vertical="center"/>
    </xf>
    <xf numFmtId="0" fontId="22" fillId="5" borderId="3" xfId="8" applyFont="1" applyFill="1" applyBorder="1" applyAlignment="1">
      <alignment horizontal="center" vertical="center" wrapText="1"/>
    </xf>
    <xf numFmtId="0" fontId="22" fillId="5" borderId="10" xfId="8" applyFont="1" applyFill="1" applyBorder="1" applyAlignment="1">
      <alignment horizontal="center" vertical="center" wrapText="1"/>
    </xf>
    <xf numFmtId="0" fontId="22" fillId="0" borderId="10" xfId="39" applyFont="1" applyBorder="1" applyAlignment="1">
      <alignment horizontal="center" vertical="center" wrapText="1"/>
    </xf>
    <xf numFmtId="14" fontId="22" fillId="0" borderId="1" xfId="35" applyNumberFormat="1" applyFont="1" applyAlignment="1">
      <alignment horizontal="left"/>
    </xf>
    <xf numFmtId="0" fontId="22" fillId="0" borderId="1" xfId="35" applyFont="1" applyAlignment="1">
      <alignment vertical="center"/>
    </xf>
    <xf numFmtId="0" fontId="53" fillId="0" borderId="10" xfId="31" applyFont="1" applyBorder="1" applyAlignment="1">
      <alignment horizontal="center" vertical="center" wrapText="1"/>
    </xf>
    <xf numFmtId="0" fontId="53" fillId="0" borderId="3" xfId="8" applyFont="1" applyBorder="1" applyAlignment="1">
      <alignment horizontal="center" vertical="center" wrapText="1"/>
    </xf>
    <xf numFmtId="0" fontId="53" fillId="0" borderId="3" xfId="31" applyFont="1" applyBorder="1" applyAlignment="1">
      <alignment horizontal="center" vertical="center" wrapText="1"/>
    </xf>
    <xf numFmtId="0" fontId="55" fillId="0" borderId="1" xfId="31" applyFont="1" applyAlignment="1">
      <alignment horizontal="center" vertical="center"/>
    </xf>
    <xf numFmtId="0" fontId="52" fillId="0" borderId="16" xfId="16" applyFont="1" applyBorder="1" applyAlignment="1">
      <alignment horizontal="center"/>
    </xf>
    <xf numFmtId="0" fontId="54" fillId="0" borderId="6" xfId="16" applyFont="1" applyBorder="1" applyAlignment="1">
      <alignment horizontal="center" vertical="center" wrapText="1"/>
    </xf>
    <xf numFmtId="0" fontId="54" fillId="0" borderId="18" xfId="16" applyFont="1" applyBorder="1" applyAlignment="1">
      <alignment horizontal="center" vertical="center" wrapText="1"/>
    </xf>
    <xf numFmtId="0" fontId="54" fillId="0" borderId="17" xfId="16" applyFont="1" applyBorder="1" applyAlignment="1">
      <alignment horizontal="center" vertical="center" wrapText="1"/>
    </xf>
    <xf numFmtId="0" fontId="54" fillId="0" borderId="17" xfId="16" applyFont="1" applyBorder="1" applyAlignment="1">
      <alignment horizontal="center" vertical="center"/>
    </xf>
    <xf numFmtId="0" fontId="54" fillId="0" borderId="17" xfId="31" applyFont="1" applyBorder="1" applyAlignment="1">
      <alignment horizontal="center" vertical="center" wrapText="1"/>
    </xf>
    <xf numFmtId="0" fontId="52" fillId="0" borderId="10" xfId="31" applyFont="1" applyBorder="1" applyAlignment="1">
      <alignment horizontal="center" vertical="center" wrapText="1"/>
    </xf>
    <xf numFmtId="0" fontId="52" fillId="0" borderId="3" xfId="8" applyFont="1" applyBorder="1" applyAlignment="1">
      <alignment horizontal="center" vertical="center" wrapText="1"/>
    </xf>
    <xf numFmtId="0" fontId="54" fillId="0" borderId="3" xfId="8" applyFont="1" applyBorder="1" applyAlignment="1">
      <alignment horizontal="center" vertical="center" wrapText="1"/>
    </xf>
    <xf numFmtId="0" fontId="52" fillId="0" borderId="3" xfId="31" applyFont="1" applyBorder="1" applyAlignment="1">
      <alignment horizontal="center" vertical="center" wrapText="1"/>
    </xf>
    <xf numFmtId="0" fontId="52" fillId="0" borderId="3" xfId="53" applyFont="1" applyBorder="1" applyAlignment="1">
      <alignment horizontal="center" vertical="center" wrapText="1"/>
    </xf>
    <xf numFmtId="0" fontId="24" fillId="0" borderId="19" xfId="0" applyFont="1" applyBorder="1"/>
    <xf numFmtId="0" fontId="24" fillId="0" borderId="11" xfId="0" applyFont="1" applyBorder="1"/>
    <xf numFmtId="0" fontId="54" fillId="0" borderId="34" xfId="18" applyFont="1" applyBorder="1" applyAlignment="1">
      <alignment horizontal="center" vertical="center" wrapText="1"/>
    </xf>
    <xf numFmtId="0" fontId="54" fillId="0" borderId="18" xfId="18" applyFont="1" applyBorder="1" applyAlignment="1">
      <alignment horizontal="center" vertical="center" wrapText="1"/>
    </xf>
    <xf numFmtId="0" fontId="54" fillId="0" borderId="17" xfId="18" applyFont="1" applyBorder="1" applyAlignment="1">
      <alignment horizontal="center" vertical="center" wrapText="1"/>
    </xf>
    <xf numFmtId="0" fontId="54" fillId="0" borderId="17" xfId="18" applyFont="1" applyBorder="1" applyAlignment="1">
      <alignment horizontal="center" vertical="center"/>
    </xf>
    <xf numFmtId="0" fontId="54" fillId="0" borderId="30" xfId="31" applyFont="1" applyBorder="1" applyAlignment="1">
      <alignment horizontal="center" vertical="center" wrapText="1"/>
    </xf>
    <xf numFmtId="0" fontId="54" fillId="0" borderId="35" xfId="31" applyFont="1" applyBorder="1" applyAlignment="1">
      <alignment horizontal="center" vertical="center" wrapText="1"/>
    </xf>
    <xf numFmtId="0" fontId="48" fillId="0" borderId="1" xfId="137" applyFont="1" applyAlignment="1">
      <alignment horizontal="left" vertical="center" wrapText="1"/>
    </xf>
    <xf numFmtId="0" fontId="48" fillId="0" borderId="1" xfId="137" applyFont="1" applyAlignment="1">
      <alignment horizontal="left" vertical="center"/>
    </xf>
    <xf numFmtId="0" fontId="49" fillId="0" borderId="27" xfId="137" applyFont="1" applyBorder="1" applyAlignment="1">
      <alignment horizontal="center" vertical="center" wrapText="1"/>
    </xf>
    <xf numFmtId="0" fontId="49" fillId="0" borderId="22" xfId="137" applyFont="1" applyBorder="1" applyAlignment="1">
      <alignment horizontal="left" vertical="center" wrapText="1"/>
    </xf>
    <xf numFmtId="0" fontId="49" fillId="0" borderId="23" xfId="137" applyFont="1" applyBorder="1" applyAlignment="1">
      <alignment horizontal="left" vertical="center" wrapText="1"/>
    </xf>
    <xf numFmtId="0" fontId="49" fillId="0" borderId="23" xfId="137" applyFont="1" applyBorder="1" applyAlignment="1">
      <alignment horizontal="center" vertical="center" wrapText="1"/>
    </xf>
    <xf numFmtId="0" fontId="49" fillId="0" borderId="23" xfId="141" applyFont="1" applyBorder="1" applyAlignment="1">
      <alignment horizontal="center" vertical="center" wrapText="1"/>
    </xf>
    <xf numFmtId="0" fontId="59" fillId="0" borderId="1" xfId="0" applyFont="1"/>
    <xf numFmtId="0" fontId="38" fillId="6" borderId="1" xfId="33" applyFont="1" applyFill="1" applyAlignment="1">
      <alignment vertical="center"/>
    </xf>
    <xf numFmtId="0" fontId="34" fillId="6" borderId="1" xfId="33" applyFont="1" applyFill="1" applyAlignment="1">
      <alignment horizontal="center" vertical="center"/>
    </xf>
    <xf numFmtId="0" fontId="34" fillId="6" borderId="1" xfId="33" applyFont="1" applyFill="1"/>
    <xf numFmtId="0" fontId="0" fillId="6" borderId="1" xfId="0" applyFill="1"/>
    <xf numFmtId="0" fontId="38" fillId="2" borderId="19" xfId="16" applyFont="1" applyFill="1" applyBorder="1"/>
    <xf numFmtId="0" fontId="62" fillId="2" borderId="33" xfId="16" applyFont="1" applyFill="1" applyBorder="1"/>
    <xf numFmtId="0" fontId="62" fillId="6" borderId="1" xfId="33" applyFont="1" applyFill="1" applyAlignment="1">
      <alignment vertical="center"/>
    </xf>
    <xf numFmtId="0" fontId="22" fillId="0" borderId="3" xfId="31" applyFont="1" applyBorder="1" applyAlignment="1">
      <alignment horizontal="center" vertical="top" wrapText="1"/>
    </xf>
    <xf numFmtId="0" fontId="22" fillId="0" borderId="12" xfId="31" applyFont="1" applyBorder="1" applyAlignment="1">
      <alignment horizontal="center" vertical="top" wrapText="1"/>
    </xf>
    <xf numFmtId="0" fontId="22" fillId="0" borderId="13" xfId="31" applyFont="1" applyBorder="1" applyAlignment="1">
      <alignment horizontal="center" vertical="top" wrapText="1"/>
    </xf>
    <xf numFmtId="0" fontId="22" fillId="0" borderId="10" xfId="31" applyFont="1" applyBorder="1" applyAlignment="1">
      <alignment horizontal="center" vertical="top" wrapText="1"/>
    </xf>
    <xf numFmtId="0" fontId="36" fillId="0" borderId="12" xfId="0" applyFont="1" applyBorder="1" applyAlignment="1">
      <alignment horizontal="center" vertical="top" wrapText="1"/>
    </xf>
    <xf numFmtId="0" fontId="36" fillId="0" borderId="13" xfId="0" applyFont="1" applyBorder="1" applyAlignment="1">
      <alignment horizontal="center" vertical="top" wrapText="1"/>
    </xf>
    <xf numFmtId="0" fontId="36" fillId="0" borderId="10" xfId="0" applyFont="1" applyBorder="1" applyAlignment="1">
      <alignment horizontal="center" vertical="top" wrapText="1"/>
    </xf>
    <xf numFmtId="0" fontId="22" fillId="0" borderId="12" xfId="31" applyFont="1" applyBorder="1" applyAlignment="1">
      <alignment horizontal="center" vertical="center" wrapText="1"/>
    </xf>
    <xf numFmtId="0" fontId="22" fillId="0" borderId="13" xfId="31" applyFont="1" applyBorder="1" applyAlignment="1">
      <alignment horizontal="center" vertical="center" wrapText="1"/>
    </xf>
    <xf numFmtId="0" fontId="22" fillId="0" borderId="10" xfId="31" applyFont="1" applyBorder="1" applyAlignment="1">
      <alignment horizontal="center" vertical="center" wrapText="1"/>
    </xf>
    <xf numFmtId="14" fontId="22" fillId="0" borderId="12" xfId="31" applyNumberFormat="1" applyFont="1" applyBorder="1" applyAlignment="1">
      <alignment horizontal="center" vertical="top" wrapText="1"/>
    </xf>
    <xf numFmtId="14" fontId="22" fillId="0" borderId="13" xfId="31" applyNumberFormat="1" applyFont="1" applyBorder="1" applyAlignment="1">
      <alignment horizontal="center" vertical="top" wrapText="1"/>
    </xf>
    <xf numFmtId="14" fontId="22" fillId="0" borderId="10" xfId="31" applyNumberFormat="1" applyFont="1" applyBorder="1" applyAlignment="1">
      <alignment horizontal="center" vertical="top" wrapText="1"/>
    </xf>
    <xf numFmtId="3" fontId="22" fillId="0" borderId="3" xfId="31" applyNumberFormat="1" applyFont="1" applyBorder="1" applyAlignment="1">
      <alignment horizontal="center" vertical="top" wrapText="1"/>
    </xf>
    <xf numFmtId="14" fontId="22" fillId="0" borderId="3" xfId="31" applyNumberFormat="1" applyFont="1" applyBorder="1" applyAlignment="1">
      <alignment horizontal="center" vertical="top" wrapText="1"/>
    </xf>
    <xf numFmtId="3" fontId="22" fillId="0" borderId="12" xfId="31" applyNumberFormat="1" applyFont="1" applyBorder="1" applyAlignment="1">
      <alignment horizontal="center" vertical="top"/>
    </xf>
    <xf numFmtId="3" fontId="22" fillId="0" borderId="13" xfId="31" applyNumberFormat="1" applyFont="1" applyBorder="1" applyAlignment="1">
      <alignment horizontal="center" vertical="top"/>
    </xf>
    <xf numFmtId="3" fontId="22" fillId="0" borderId="10" xfId="31" applyNumberFormat="1" applyFont="1" applyBorder="1" applyAlignment="1">
      <alignment horizontal="center" vertical="top"/>
    </xf>
    <xf numFmtId="0" fontId="22" fillId="0" borderId="12" xfId="31" applyFont="1" applyBorder="1" applyAlignment="1">
      <alignment horizontal="center" vertical="top"/>
    </xf>
    <xf numFmtId="0" fontId="22" fillId="0" borderId="13" xfId="31" applyFont="1" applyBorder="1" applyAlignment="1">
      <alignment horizontal="center" vertical="top"/>
    </xf>
    <xf numFmtId="0" fontId="22" fillId="0" borderId="10" xfId="31" applyFont="1" applyBorder="1" applyAlignment="1">
      <alignment horizontal="center" vertical="top"/>
    </xf>
    <xf numFmtId="14" fontId="22" fillId="0" borderId="3" xfId="75" applyNumberFormat="1" applyFont="1" applyBorder="1" applyAlignment="1">
      <alignment horizontal="center" vertical="top" wrapText="1"/>
    </xf>
    <xf numFmtId="17" fontId="22" fillId="0" borderId="12" xfId="31" applyNumberFormat="1" applyFont="1" applyBorder="1" applyAlignment="1">
      <alignment horizontal="center" vertical="top" wrapText="1"/>
    </xf>
    <xf numFmtId="17" fontId="22" fillId="0" borderId="13" xfId="31" applyNumberFormat="1" applyFont="1" applyBorder="1" applyAlignment="1">
      <alignment horizontal="center" vertical="top" wrapText="1"/>
    </xf>
    <xf numFmtId="17" fontId="22" fillId="0" borderId="10" xfId="31" applyNumberFormat="1" applyFont="1" applyBorder="1" applyAlignment="1">
      <alignment horizontal="center" vertical="top" wrapText="1"/>
    </xf>
    <xf numFmtId="3" fontId="22" fillId="0" borderId="12" xfId="31" applyNumberFormat="1" applyFont="1" applyBorder="1" applyAlignment="1">
      <alignment horizontal="center" vertical="top" wrapText="1"/>
    </xf>
    <xf numFmtId="3" fontId="22" fillId="0" borderId="13" xfId="31" applyNumberFormat="1" applyFont="1" applyBorder="1" applyAlignment="1">
      <alignment horizontal="center" vertical="top" wrapText="1"/>
    </xf>
    <xf numFmtId="3" fontId="22" fillId="0" borderId="10" xfId="31" applyNumberFormat="1" applyFont="1" applyBorder="1" applyAlignment="1">
      <alignment horizontal="center" vertical="top" wrapText="1"/>
    </xf>
    <xf numFmtId="0" fontId="22" fillId="0" borderId="29" xfId="31" applyFont="1" applyBorder="1" applyAlignment="1">
      <alignment horizontal="center" vertical="center"/>
    </xf>
    <xf numFmtId="0" fontId="22" fillId="0" borderId="14" xfId="31" applyFont="1" applyBorder="1" applyAlignment="1">
      <alignment horizontal="center" vertical="center"/>
    </xf>
    <xf numFmtId="0" fontId="22" fillId="0" borderId="15" xfId="31" applyFont="1" applyBorder="1" applyAlignment="1">
      <alignment horizontal="center" vertical="center"/>
    </xf>
    <xf numFmtId="0" fontId="22" fillId="0" borderId="28" xfId="31" applyFont="1" applyBorder="1" applyAlignment="1">
      <alignment horizontal="center" vertical="center" wrapText="1"/>
    </xf>
    <xf numFmtId="0" fontId="22" fillId="0" borderId="11" xfId="31" applyFont="1" applyBorder="1" applyAlignment="1">
      <alignment horizontal="center" vertical="center"/>
    </xf>
    <xf numFmtId="0" fontId="22" fillId="0" borderId="12" xfId="31" applyFont="1" applyBorder="1" applyAlignment="1">
      <alignment horizontal="center" vertical="center"/>
    </xf>
    <xf numFmtId="0" fontId="22" fillId="0" borderId="13" xfId="31" applyFont="1" applyBorder="1" applyAlignment="1">
      <alignment horizontal="center" vertical="center"/>
    </xf>
    <xf numFmtId="0" fontId="22" fillId="0" borderId="10" xfId="31" applyFont="1" applyBorder="1" applyAlignment="1">
      <alignment horizontal="center" vertical="center"/>
    </xf>
    <xf numFmtId="4" fontId="22" fillId="0" borderId="13" xfId="31" applyNumberFormat="1" applyFont="1" applyBorder="1" applyAlignment="1">
      <alignment horizontal="center" vertical="top" wrapText="1"/>
    </xf>
    <xf numFmtId="4" fontId="22" fillId="0" borderId="10" xfId="31" applyNumberFormat="1" applyFont="1" applyBorder="1" applyAlignment="1">
      <alignment horizontal="center" vertical="top" wrapText="1"/>
    </xf>
    <xf numFmtId="0" fontId="23" fillId="0" borderId="5" xfId="31" applyFont="1" applyBorder="1" applyAlignment="1">
      <alignment horizontal="center" vertical="top" wrapText="1"/>
    </xf>
    <xf numFmtId="0" fontId="23" fillId="0" borderId="6" xfId="31" applyFont="1" applyBorder="1" applyAlignment="1">
      <alignment horizontal="center" vertical="top" wrapText="1"/>
    </xf>
    <xf numFmtId="0" fontId="22" fillId="0" borderId="28" xfId="31" applyFont="1" applyBorder="1" applyAlignment="1">
      <alignment horizontal="center" vertical="top" wrapText="1"/>
    </xf>
    <xf numFmtId="0" fontId="23" fillId="0" borderId="5" xfId="31" applyFont="1" applyBorder="1" applyAlignment="1">
      <alignment horizontal="center"/>
    </xf>
    <xf numFmtId="0" fontId="23" fillId="0" borderId="6" xfId="31" applyFont="1" applyBorder="1" applyAlignment="1">
      <alignment horizontal="center"/>
    </xf>
    <xf numFmtId="0" fontId="23" fillId="0" borderId="7" xfId="31" applyFont="1" applyBorder="1" applyAlignment="1">
      <alignment horizontal="center"/>
    </xf>
    <xf numFmtId="0" fontId="22" fillId="0" borderId="28" xfId="31" applyFont="1" applyBorder="1" applyAlignment="1">
      <alignment horizontal="center" vertical="center"/>
    </xf>
    <xf numFmtId="0" fontId="22" fillId="0" borderId="11" xfId="31" applyFont="1" applyBorder="1" applyAlignment="1">
      <alignment horizontal="center" vertical="center" wrapText="1"/>
    </xf>
    <xf numFmtId="0" fontId="22" fillId="0" borderId="14" xfId="31" applyFont="1" applyBorder="1" applyAlignment="1">
      <alignment horizontal="center" vertical="center" wrapText="1"/>
    </xf>
    <xf numFmtId="0" fontId="22" fillId="0" borderId="15" xfId="31" applyFont="1" applyBorder="1" applyAlignment="1">
      <alignment horizontal="center" vertical="center" wrapText="1"/>
    </xf>
    <xf numFmtId="0" fontId="22" fillId="0" borderId="3" xfId="31" applyFont="1" applyBorder="1" applyAlignment="1">
      <alignment horizontal="center" vertical="center" wrapText="1"/>
    </xf>
    <xf numFmtId="0" fontId="24" fillId="0" borderId="12" xfId="1" applyFont="1" applyFill="1" applyBorder="1" applyAlignment="1">
      <alignment horizontal="center" vertical="center" wrapText="1"/>
    </xf>
    <xf numFmtId="0" fontId="24" fillId="0" borderId="13" xfId="1" applyFont="1" applyFill="1" applyBorder="1" applyAlignment="1">
      <alignment horizontal="center" vertical="center" wrapText="1"/>
    </xf>
    <xf numFmtId="0" fontId="24" fillId="0" borderId="10" xfId="1" applyFont="1" applyFill="1" applyBorder="1" applyAlignment="1">
      <alignment horizontal="center" vertical="center" wrapText="1"/>
    </xf>
    <xf numFmtId="0" fontId="22" fillId="0" borderId="3" xfId="75" applyFont="1" applyBorder="1" applyAlignment="1">
      <alignment horizontal="center" vertical="center" wrapText="1"/>
    </xf>
    <xf numFmtId="0" fontId="22" fillId="0" borderId="3" xfId="31" applyFont="1" applyBorder="1" applyAlignment="1">
      <alignment horizontal="center" vertical="center"/>
    </xf>
    <xf numFmtId="3" fontId="22" fillId="0" borderId="3" xfId="31" applyNumberFormat="1" applyFont="1" applyBorder="1" applyAlignment="1">
      <alignment horizontal="center" vertical="top"/>
    </xf>
    <xf numFmtId="0" fontId="22" fillId="0" borderId="3" xfId="31" applyFont="1" applyBorder="1" applyAlignment="1">
      <alignment horizontal="center" vertical="top"/>
    </xf>
    <xf numFmtId="0" fontId="38" fillId="2" borderId="2" xfId="31" applyFont="1" applyFill="1" applyBorder="1" applyAlignment="1">
      <alignment horizontal="center" vertical="center" wrapText="1"/>
    </xf>
    <xf numFmtId="0" fontId="38" fillId="2" borderId="1" xfId="31" applyFont="1" applyFill="1" applyAlignment="1">
      <alignment horizontal="center" vertical="center" wrapText="1"/>
    </xf>
    <xf numFmtId="3" fontId="22" fillId="0" borderId="12" xfId="31" applyNumberFormat="1" applyFont="1" applyBorder="1" applyAlignment="1">
      <alignment horizontal="center" vertical="center" wrapText="1"/>
    </xf>
    <xf numFmtId="0" fontId="43" fillId="0" borderId="12" xfId="31" applyFont="1" applyBorder="1" applyAlignment="1">
      <alignment horizontal="center" vertical="center" wrapText="1"/>
    </xf>
    <xf numFmtId="0" fontId="43" fillId="0" borderId="13" xfId="31" applyFont="1" applyBorder="1" applyAlignment="1">
      <alignment horizontal="center" vertical="center" wrapText="1"/>
    </xf>
    <xf numFmtId="0" fontId="43" fillId="0" borderId="10" xfId="31" applyFont="1" applyBorder="1" applyAlignment="1">
      <alignment horizontal="center" vertical="center" wrapText="1"/>
    </xf>
    <xf numFmtId="14" fontId="43" fillId="0" borderId="12" xfId="31" applyNumberFormat="1" applyFont="1" applyBorder="1" applyAlignment="1">
      <alignment horizontal="center" vertical="center" wrapText="1"/>
    </xf>
    <xf numFmtId="14" fontId="43" fillId="0" borderId="13" xfId="31" applyNumberFormat="1" applyFont="1" applyBorder="1" applyAlignment="1">
      <alignment horizontal="center" vertical="center" wrapText="1"/>
    </xf>
    <xf numFmtId="14" fontId="43" fillId="0" borderId="10" xfId="31" applyNumberFormat="1" applyFont="1" applyBorder="1" applyAlignment="1">
      <alignment horizontal="center" vertical="center" wrapText="1"/>
    </xf>
    <xf numFmtId="3" fontId="22" fillId="0" borderId="1" xfId="31" applyNumberFormat="1" applyFont="1" applyAlignment="1">
      <alignment horizontal="center" vertical="center" wrapText="1"/>
    </xf>
    <xf numFmtId="0" fontId="43" fillId="0" borderId="12" xfId="31" applyFont="1" applyBorder="1" applyAlignment="1">
      <alignment horizontal="center" vertical="center"/>
    </xf>
    <xf numFmtId="0" fontId="43" fillId="0" borderId="13" xfId="31" applyFont="1" applyBorder="1" applyAlignment="1">
      <alignment horizontal="center" vertical="center"/>
    </xf>
    <xf numFmtId="0" fontId="43" fillId="0" borderId="10" xfId="31" applyFont="1" applyBorder="1" applyAlignment="1">
      <alignment horizontal="center" vertical="center"/>
    </xf>
    <xf numFmtId="0" fontId="45" fillId="0" borderId="12" xfId="31" applyFont="1" applyBorder="1" applyAlignment="1">
      <alignment horizontal="center" vertical="center" wrapText="1"/>
    </xf>
    <xf numFmtId="0" fontId="45" fillId="0" borderId="13" xfId="31" applyFont="1" applyBorder="1" applyAlignment="1">
      <alignment horizontal="center" vertical="center" wrapText="1"/>
    </xf>
    <xf numFmtId="0" fontId="45" fillId="0" borderId="10" xfId="31" applyFont="1" applyBorder="1" applyAlignment="1">
      <alignment horizontal="center" vertical="center" wrapText="1"/>
    </xf>
    <xf numFmtId="0" fontId="53" fillId="0" borderId="12" xfId="8" applyFont="1" applyBorder="1" applyAlignment="1">
      <alignment horizontal="center" vertical="center" wrapText="1"/>
    </xf>
    <xf numFmtId="0" fontId="53" fillId="0" borderId="10" xfId="8" applyFont="1" applyBorder="1" applyAlignment="1">
      <alignment horizontal="center" vertical="center" wrapText="1"/>
    </xf>
    <xf numFmtId="0" fontId="23" fillId="0" borderId="21" xfId="8" applyFont="1" applyBorder="1" applyAlignment="1">
      <alignment horizontal="center" vertical="center"/>
    </xf>
    <xf numFmtId="3" fontId="43" fillId="0" borderId="13" xfId="31" applyNumberFormat="1" applyFont="1" applyBorder="1" applyAlignment="1">
      <alignment horizontal="center" vertical="center" wrapText="1"/>
    </xf>
    <xf numFmtId="3" fontId="43" fillId="0" borderId="10" xfId="31" applyNumberFormat="1" applyFont="1" applyBorder="1" applyAlignment="1">
      <alignment horizontal="center" vertical="center" wrapText="1"/>
    </xf>
    <xf numFmtId="3" fontId="43" fillId="0" borderId="12" xfId="31" applyNumberFormat="1" applyFont="1" applyBorder="1" applyAlignment="1">
      <alignment horizontal="center" vertical="center" wrapText="1"/>
    </xf>
    <xf numFmtId="0" fontId="43" fillId="0" borderId="13" xfId="8" applyFont="1" applyBorder="1" applyAlignment="1">
      <alignment horizontal="center" vertical="center" wrapText="1"/>
    </xf>
    <xf numFmtId="0" fontId="43" fillId="0" borderId="10" xfId="8" applyFont="1" applyBorder="1" applyAlignment="1">
      <alignment horizontal="center" vertical="center" wrapText="1"/>
    </xf>
    <xf numFmtId="0" fontId="44" fillId="0" borderId="28" xfId="31" applyFont="1" applyBorder="1" applyAlignment="1">
      <alignment horizontal="center" vertical="center" wrapText="1"/>
    </xf>
    <xf numFmtId="0" fontId="44" fillId="0" borderId="13" xfId="31" applyFont="1" applyBorder="1" applyAlignment="1">
      <alignment horizontal="center" vertical="center" wrapText="1"/>
    </xf>
    <xf numFmtId="0" fontId="44" fillId="0" borderId="10" xfId="31" applyFont="1" applyBorder="1" applyAlignment="1">
      <alignment horizontal="center" vertical="center" wrapText="1"/>
    </xf>
    <xf numFmtId="0" fontId="44" fillId="0" borderId="12" xfId="31" applyFont="1" applyBorder="1" applyAlignment="1">
      <alignment horizontal="center" vertical="center" wrapText="1"/>
    </xf>
    <xf numFmtId="0" fontId="43" fillId="0" borderId="28" xfId="31" applyFont="1" applyBorder="1" applyAlignment="1">
      <alignment horizontal="center" vertical="center" wrapText="1"/>
    </xf>
    <xf numFmtId="0" fontId="53" fillId="0" borderId="12" xfId="31" applyFont="1" applyBorder="1" applyAlignment="1">
      <alignment horizontal="center" vertical="center" wrapText="1"/>
    </xf>
    <xf numFmtId="0" fontId="53" fillId="0" borderId="10" xfId="31" applyFont="1" applyBorder="1" applyAlignment="1">
      <alignment horizontal="center" vertical="center" wrapText="1"/>
    </xf>
    <xf numFmtId="0" fontId="43" fillId="0" borderId="12" xfId="31" applyFont="1" applyBorder="1" applyAlignment="1">
      <alignment horizontal="center" vertical="top" wrapText="1"/>
    </xf>
    <xf numFmtId="0" fontId="43" fillId="0" borderId="13" xfId="31" applyFont="1" applyBorder="1" applyAlignment="1">
      <alignment horizontal="center" vertical="top" wrapText="1"/>
    </xf>
    <xf numFmtId="0" fontId="43" fillId="0" borderId="10" xfId="31" applyFont="1" applyBorder="1" applyAlignment="1">
      <alignment horizontal="center" vertical="top" wrapText="1"/>
    </xf>
    <xf numFmtId="0" fontId="23" fillId="0" borderId="25" xfId="8" applyFont="1" applyBorder="1" applyAlignment="1">
      <alignment horizontal="center" vertical="center" wrapText="1"/>
    </xf>
    <xf numFmtId="0" fontId="23" fillId="0" borderId="26" xfId="8" applyFont="1" applyBorder="1" applyAlignment="1">
      <alignment horizontal="center" vertical="center" wrapText="1"/>
    </xf>
    <xf numFmtId="15" fontId="22" fillId="0" borderId="3" xfId="8" applyNumberFormat="1" applyFont="1" applyBorder="1" applyAlignment="1">
      <alignment horizontal="center" vertical="center" wrapText="1"/>
    </xf>
    <xf numFmtId="0" fontId="22" fillId="0" borderId="3" xfId="8" applyFont="1" applyBorder="1" applyAlignment="1">
      <alignment horizontal="center" vertical="center" wrapText="1"/>
    </xf>
    <xf numFmtId="3" fontId="22" fillId="0" borderId="3" xfId="8" applyNumberFormat="1" applyFont="1" applyBorder="1" applyAlignment="1">
      <alignment horizontal="center" vertical="center" wrapText="1"/>
    </xf>
    <xf numFmtId="49" fontId="22" fillId="0" borderId="3" xfId="8" applyNumberFormat="1" applyFont="1" applyBorder="1" applyAlignment="1">
      <alignment horizontal="center" vertical="center" wrapText="1"/>
    </xf>
    <xf numFmtId="0" fontId="22" fillId="0" borderId="46" xfId="8" applyFont="1" applyBorder="1" applyAlignment="1">
      <alignment horizontal="center" vertical="center"/>
    </xf>
    <xf numFmtId="0" fontId="22" fillId="0" borderId="22" xfId="8" applyFont="1" applyBorder="1" applyAlignment="1">
      <alignment horizontal="center" vertical="center"/>
    </xf>
    <xf numFmtId="0" fontId="22" fillId="0" borderId="23" xfId="8" applyFont="1" applyBorder="1" applyAlignment="1">
      <alignment horizontal="center" vertical="center" wrapText="1"/>
    </xf>
    <xf numFmtId="0" fontId="22" fillId="0" borderId="3" xfId="8" applyFont="1" applyBorder="1" applyAlignment="1">
      <alignment horizontal="center" vertical="center"/>
    </xf>
    <xf numFmtId="3" fontId="22" fillId="0" borderId="3" xfId="8" applyNumberFormat="1" applyFont="1" applyBorder="1" applyAlignment="1">
      <alignment horizontal="center" vertical="center"/>
    </xf>
    <xf numFmtId="0" fontId="32" fillId="0" borderId="3" xfId="8" applyFont="1" applyBorder="1" applyAlignment="1">
      <alignment horizontal="center" vertical="center" wrapText="1"/>
    </xf>
    <xf numFmtId="15" fontId="22" fillId="0" borderId="10" xfId="8" applyNumberFormat="1" applyFont="1" applyBorder="1" applyAlignment="1">
      <alignment horizontal="center" vertical="center" wrapText="1"/>
    </xf>
    <xf numFmtId="0" fontId="23" fillId="0" borderId="54" xfId="8" applyFont="1" applyBorder="1" applyAlignment="1">
      <alignment horizontal="center" vertical="center"/>
    </xf>
    <xf numFmtId="0" fontId="23" fillId="0" borderId="55" xfId="8" applyFont="1" applyBorder="1" applyAlignment="1">
      <alignment horizontal="center" vertical="center"/>
    </xf>
    <xf numFmtId="0" fontId="23" fillId="0" borderId="56" xfId="8" applyFont="1" applyBorder="1" applyAlignment="1">
      <alignment horizontal="center" vertical="center"/>
    </xf>
    <xf numFmtId="0" fontId="22" fillId="0" borderId="46" xfId="8" applyFont="1" applyBorder="1" applyAlignment="1">
      <alignment horizontal="center" vertical="center" wrapText="1"/>
    </xf>
    <xf numFmtId="0" fontId="36" fillId="0" borderId="45" xfId="0" applyFont="1" applyBorder="1" applyAlignment="1">
      <alignment horizontal="center" vertical="center" wrapText="1"/>
    </xf>
    <xf numFmtId="0" fontId="36" fillId="0" borderId="47" xfId="0" applyFont="1" applyBorder="1" applyAlignment="1">
      <alignment horizontal="center" vertical="center" wrapText="1"/>
    </xf>
    <xf numFmtId="0" fontId="36" fillId="0" borderId="48" xfId="0" applyFont="1" applyBorder="1" applyAlignment="1">
      <alignment horizontal="center" vertical="center" wrapText="1"/>
    </xf>
    <xf numFmtId="0" fontId="23" fillId="0" borderId="16" xfId="8" applyFont="1" applyBorder="1" applyAlignment="1">
      <alignment horizontal="center" vertical="center"/>
    </xf>
    <xf numFmtId="0" fontId="23" fillId="0" borderId="6" xfId="8" applyFont="1" applyBorder="1" applyAlignment="1">
      <alignment horizontal="center" vertical="center"/>
    </xf>
    <xf numFmtId="0" fontId="23" fillId="0" borderId="43" xfId="8" applyFont="1" applyBorder="1" applyAlignment="1">
      <alignment horizontal="center" vertical="center"/>
    </xf>
    <xf numFmtId="0" fontId="23" fillId="0" borderId="10" xfId="8" applyFont="1" applyBorder="1" applyAlignment="1">
      <alignment horizontal="center" vertical="center"/>
    </xf>
    <xf numFmtId="49" fontId="22" fillId="0" borderId="10" xfId="8" applyNumberFormat="1" applyFont="1" applyBorder="1" applyAlignment="1">
      <alignment horizontal="center" vertical="center" wrapText="1"/>
    </xf>
    <xf numFmtId="0" fontId="62" fillId="4" borderId="1" xfId="31" applyFont="1" applyFill="1" applyAlignment="1">
      <alignment horizontal="center"/>
    </xf>
    <xf numFmtId="0" fontId="32" fillId="0" borderId="45"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49" xfId="0" applyFont="1" applyBorder="1" applyAlignment="1">
      <alignment horizontal="center" vertical="center" wrapText="1"/>
    </xf>
    <xf numFmtId="0" fontId="32" fillId="0" borderId="23" xfId="8" applyFont="1" applyBorder="1" applyAlignment="1">
      <alignment horizontal="center" vertical="center" wrapText="1"/>
    </xf>
    <xf numFmtId="3" fontId="22" fillId="0" borderId="23" xfId="8" applyNumberFormat="1" applyFont="1" applyBorder="1" applyAlignment="1">
      <alignment horizontal="center" vertical="center"/>
    </xf>
    <xf numFmtId="0" fontId="22" fillId="0" borderId="23" xfId="8" applyFont="1" applyBorder="1" applyAlignment="1">
      <alignment horizontal="center" vertical="center"/>
    </xf>
    <xf numFmtId="15" fontId="22" fillId="0" borderId="23" xfId="8" applyNumberFormat="1" applyFont="1" applyBorder="1" applyAlignment="1">
      <alignment horizontal="center" vertical="center" wrapText="1"/>
    </xf>
    <xf numFmtId="49" fontId="22" fillId="0" borderId="23" xfId="8" applyNumberFormat="1" applyFont="1" applyBorder="1" applyAlignment="1">
      <alignment horizontal="center" vertical="center" wrapText="1"/>
    </xf>
    <xf numFmtId="14" fontId="22" fillId="0" borderId="13" xfId="33" applyNumberFormat="1" applyFont="1" applyBorder="1" applyAlignment="1">
      <alignment horizontal="center" vertical="center" wrapText="1"/>
    </xf>
    <xf numFmtId="14" fontId="22" fillId="0" borderId="10" xfId="33" applyNumberFormat="1" applyFont="1" applyBorder="1" applyAlignment="1">
      <alignment horizontal="center" vertical="center" wrapText="1"/>
    </xf>
    <xf numFmtId="0" fontId="23" fillId="0" borderId="3" xfId="33" applyFont="1" applyBorder="1" applyAlignment="1">
      <alignment horizontal="center" vertical="top" wrapText="1"/>
    </xf>
    <xf numFmtId="0" fontId="23" fillId="0" borderId="25" xfId="33" applyFont="1" applyBorder="1" applyAlignment="1">
      <alignment horizontal="center" vertical="center"/>
    </xf>
    <xf numFmtId="0" fontId="23" fillId="0" borderId="26" xfId="33" applyFont="1" applyBorder="1" applyAlignment="1">
      <alignment horizontal="center" vertical="center"/>
    </xf>
    <xf numFmtId="0" fontId="23" fillId="0" borderId="27" xfId="33" applyFont="1" applyBorder="1" applyAlignment="1">
      <alignment horizontal="center" vertical="center"/>
    </xf>
    <xf numFmtId="0" fontId="23" fillId="0" borderId="25" xfId="33" applyFont="1" applyBorder="1" applyAlignment="1">
      <alignment horizontal="center" vertical="center" wrapText="1"/>
    </xf>
    <xf numFmtId="0" fontId="23" fillId="0" borderId="26" xfId="33" applyFont="1" applyBorder="1" applyAlignment="1">
      <alignment horizontal="center" vertical="center" wrapText="1"/>
    </xf>
    <xf numFmtId="0" fontId="22" fillId="0" borderId="13" xfId="33" applyFont="1" applyBorder="1" applyAlignment="1">
      <alignment horizontal="center" vertical="center" wrapText="1"/>
    </xf>
    <xf numFmtId="0" fontId="22" fillId="0" borderId="10" xfId="33" applyFont="1" applyBorder="1" applyAlignment="1">
      <alignment horizontal="center" vertical="center" wrapText="1"/>
    </xf>
    <xf numFmtId="0" fontId="22" fillId="0" borderId="13" xfId="34" applyFont="1" applyBorder="1" applyAlignment="1">
      <alignment horizontal="center" vertical="center" wrapText="1"/>
    </xf>
    <xf numFmtId="0" fontId="22" fillId="0" borderId="10" xfId="34" applyFont="1" applyBorder="1" applyAlignment="1">
      <alignment horizontal="center" vertical="center" wrapText="1"/>
    </xf>
    <xf numFmtId="0" fontId="22" fillId="0" borderId="28" xfId="33" applyFont="1" applyBorder="1" applyAlignment="1">
      <alignment horizontal="center" vertical="center" wrapText="1"/>
    </xf>
    <xf numFmtId="0" fontId="22" fillId="0" borderId="12" xfId="33" applyFont="1" applyBorder="1" applyAlignment="1">
      <alignment horizontal="center" vertical="top" wrapText="1"/>
    </xf>
    <xf numFmtId="0" fontId="22" fillId="0" borderId="10" xfId="33" applyFont="1" applyBorder="1" applyAlignment="1">
      <alignment horizontal="center" vertical="top" wrapText="1"/>
    </xf>
    <xf numFmtId="14" fontId="23" fillId="0" borderId="13" xfId="33" applyNumberFormat="1" applyFont="1" applyBorder="1" applyAlignment="1">
      <alignment horizontal="center" vertical="center" wrapText="1"/>
    </xf>
    <xf numFmtId="14" fontId="23" fillId="0" borderId="10" xfId="33" applyNumberFormat="1" applyFont="1" applyBorder="1" applyAlignment="1">
      <alignment horizontal="center" vertical="center" wrapText="1"/>
    </xf>
    <xf numFmtId="0" fontId="22" fillId="0" borderId="13" xfId="33" quotePrefix="1" applyFont="1" applyBorder="1" applyAlignment="1">
      <alignment horizontal="center" vertical="center" wrapText="1"/>
    </xf>
    <xf numFmtId="3" fontId="22" fillId="0" borderId="13" xfId="33" applyNumberFormat="1" applyFont="1" applyBorder="1" applyAlignment="1">
      <alignment horizontal="center" vertical="center" wrapText="1"/>
    </xf>
    <xf numFmtId="3" fontId="22" fillId="0" borderId="10" xfId="33" applyNumberFormat="1" applyFont="1" applyBorder="1" applyAlignment="1">
      <alignment horizontal="center" vertical="center" wrapText="1"/>
    </xf>
    <xf numFmtId="0" fontId="22" fillId="0" borderId="3" xfId="33" applyFont="1" applyBorder="1" applyAlignment="1">
      <alignment horizontal="center" vertical="center" wrapText="1"/>
    </xf>
    <xf numFmtId="0" fontId="22" fillId="0" borderId="3" xfId="34" applyFont="1" applyBorder="1" applyAlignment="1">
      <alignment horizontal="center" vertical="center" wrapText="1"/>
    </xf>
    <xf numFmtId="0" fontId="32" fillId="0" borderId="3" xfId="33" applyFont="1" applyBorder="1" applyAlignment="1">
      <alignment horizontal="center" vertical="center" wrapText="1"/>
    </xf>
    <xf numFmtId="0" fontId="22" fillId="0" borderId="3" xfId="33" quotePrefix="1" applyFont="1" applyBorder="1" applyAlignment="1">
      <alignment horizontal="center" vertical="center" wrapText="1"/>
    </xf>
    <xf numFmtId="3" fontId="22" fillId="0" borderId="3" xfId="33" applyNumberFormat="1" applyFont="1" applyBorder="1" applyAlignment="1">
      <alignment horizontal="center" vertical="center" wrapText="1"/>
    </xf>
    <xf numFmtId="0" fontId="32" fillId="0" borderId="13" xfId="33" applyFont="1" applyBorder="1" applyAlignment="1">
      <alignment horizontal="center" vertical="center" wrapText="1"/>
    </xf>
    <xf numFmtId="0" fontId="32" fillId="0" borderId="10" xfId="33" applyFont="1" applyBorder="1" applyAlignment="1">
      <alignment horizontal="center" vertical="center" wrapText="1"/>
    </xf>
    <xf numFmtId="14" fontId="22" fillId="0" borderId="12" xfId="33" applyNumberFormat="1" applyFont="1" applyBorder="1" applyAlignment="1">
      <alignment horizontal="center" vertical="center" wrapText="1"/>
    </xf>
    <xf numFmtId="14" fontId="22" fillId="0" borderId="3" xfId="33" applyNumberFormat="1" applyFont="1" applyBorder="1" applyAlignment="1">
      <alignment horizontal="center" vertical="center" wrapText="1"/>
    </xf>
    <xf numFmtId="0" fontId="38" fillId="2" borderId="1" xfId="31" applyFont="1" applyFill="1" applyAlignment="1">
      <alignment horizontal="center"/>
    </xf>
    <xf numFmtId="0" fontId="22" fillId="0" borderId="13" xfId="8" applyFont="1" applyBorder="1" applyAlignment="1">
      <alignment horizontal="center" vertical="center"/>
    </xf>
    <xf numFmtId="0" fontId="22" fillId="0" borderId="10" xfId="8" applyFont="1" applyBorder="1" applyAlignment="1">
      <alignment horizontal="center" vertical="center"/>
    </xf>
    <xf numFmtId="0" fontId="22" fillId="5" borderId="12" xfId="8" applyFont="1" applyFill="1" applyBorder="1" applyAlignment="1">
      <alignment horizontal="center" vertical="center" wrapText="1"/>
    </xf>
    <xf numFmtId="0" fontId="22" fillId="5" borderId="10" xfId="8" applyFont="1" applyFill="1" applyBorder="1" applyAlignment="1">
      <alignment horizontal="center" vertical="center" wrapText="1"/>
    </xf>
    <xf numFmtId="0" fontId="22" fillId="0" borderId="12" xfId="8" applyFont="1" applyBorder="1" applyAlignment="1">
      <alignment horizontal="center" vertical="center" wrapText="1"/>
    </xf>
    <xf numFmtId="0" fontId="22" fillId="0" borderId="13" xfId="8" applyFont="1" applyBorder="1" applyAlignment="1">
      <alignment horizontal="center" vertical="center" wrapText="1"/>
    </xf>
    <xf numFmtId="0" fontId="22" fillId="0" borderId="10" xfId="8" applyFont="1" applyBorder="1" applyAlignment="1">
      <alignment horizontal="center" vertical="center" wrapText="1"/>
    </xf>
    <xf numFmtId="14" fontId="22" fillId="0" borderId="12" xfId="8" applyNumberFormat="1" applyFont="1" applyBorder="1" applyAlignment="1">
      <alignment horizontal="center" vertical="center" wrapText="1"/>
    </xf>
    <xf numFmtId="14" fontId="22" fillId="0" borderId="13" xfId="8" applyNumberFormat="1" applyFont="1" applyBorder="1" applyAlignment="1">
      <alignment horizontal="center" vertical="center" wrapText="1"/>
    </xf>
    <xf numFmtId="14" fontId="22" fillId="0" borderId="10" xfId="8" applyNumberFormat="1" applyFont="1" applyBorder="1" applyAlignment="1">
      <alignment horizontal="center" vertical="center" wrapText="1"/>
    </xf>
    <xf numFmtId="0" fontId="22" fillId="5" borderId="13" xfId="8" applyFont="1" applyFill="1" applyBorder="1" applyAlignment="1">
      <alignment horizontal="center" vertical="center"/>
    </xf>
    <xf numFmtId="0" fontId="22" fillId="5" borderId="10" xfId="8" applyFont="1" applyFill="1" applyBorder="1" applyAlignment="1">
      <alignment horizontal="center" vertical="center"/>
    </xf>
    <xf numFmtId="0" fontId="22" fillId="5" borderId="13" xfId="8" applyFont="1" applyFill="1" applyBorder="1" applyAlignment="1">
      <alignment horizontal="center" vertical="center" wrapText="1"/>
    </xf>
    <xf numFmtId="0" fontId="22" fillId="5" borderId="28" xfId="8" applyFont="1" applyFill="1" applyBorder="1" applyAlignment="1">
      <alignment horizontal="center" vertical="center" wrapText="1"/>
    </xf>
    <xf numFmtId="3" fontId="22" fillId="0" borderId="13" xfId="8" applyNumberFormat="1" applyFont="1" applyBorder="1" applyAlignment="1">
      <alignment horizontal="center" vertical="center" wrapText="1"/>
    </xf>
    <xf numFmtId="3" fontId="22" fillId="0" borderId="10" xfId="8" applyNumberFormat="1" applyFont="1" applyBorder="1" applyAlignment="1">
      <alignment horizontal="center" vertical="center" wrapText="1"/>
    </xf>
    <xf numFmtId="14" fontId="22" fillId="0" borderId="28" xfId="8" applyNumberFormat="1" applyFont="1" applyBorder="1" applyAlignment="1">
      <alignment horizontal="center" vertical="center" wrapText="1"/>
    </xf>
    <xf numFmtId="0" fontId="23" fillId="0" borderId="16" xfId="8" applyFont="1" applyBorder="1" applyAlignment="1">
      <alignment horizontal="center" vertical="center" wrapText="1"/>
    </xf>
    <xf numFmtId="0" fontId="23" fillId="0" borderId="6" xfId="8" applyFont="1" applyBorder="1" applyAlignment="1">
      <alignment horizontal="center" vertical="center" wrapText="1"/>
    </xf>
    <xf numFmtId="0" fontId="36" fillId="0" borderId="12"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3" fontId="22" fillId="0" borderId="13" xfId="8" applyNumberFormat="1" applyFont="1" applyBorder="1" applyAlignment="1">
      <alignment horizontal="center" vertical="center"/>
    </xf>
    <xf numFmtId="3" fontId="22" fillId="0" borderId="10" xfId="8" applyNumberFormat="1" applyFont="1" applyBorder="1" applyAlignment="1">
      <alignment horizontal="center" vertical="center"/>
    </xf>
    <xf numFmtId="0" fontId="22" fillId="0" borderId="12" xfId="8" applyFont="1" applyBorder="1" applyAlignment="1">
      <alignment horizontal="center" vertical="center"/>
    </xf>
    <xf numFmtId="3" fontId="22" fillId="0" borderId="12" xfId="8" applyNumberFormat="1" applyFont="1" applyBorder="1" applyAlignment="1">
      <alignment horizontal="center" vertical="center"/>
    </xf>
    <xf numFmtId="0" fontId="23" fillId="0" borderId="8" xfId="8" applyFont="1" applyBorder="1" applyAlignment="1">
      <alignment horizontal="center" vertical="center"/>
    </xf>
    <xf numFmtId="0" fontId="23" fillId="0" borderId="9" xfId="8" applyFont="1" applyBorder="1" applyAlignment="1">
      <alignment horizontal="center" vertical="center"/>
    </xf>
    <xf numFmtId="14" fontId="22" fillId="0" borderId="12" xfId="47" applyNumberFormat="1" applyFont="1" applyBorder="1" applyAlignment="1">
      <alignment horizontal="center" vertical="center" wrapText="1"/>
    </xf>
    <xf numFmtId="14" fontId="22" fillId="0" borderId="13" xfId="47" applyNumberFormat="1" applyFont="1" applyBorder="1" applyAlignment="1">
      <alignment horizontal="center" vertical="center" wrapText="1"/>
    </xf>
    <xf numFmtId="14" fontId="22" fillId="0" borderId="10" xfId="47" applyNumberFormat="1" applyFont="1" applyBorder="1" applyAlignment="1">
      <alignment horizontal="center" vertical="center" wrapText="1"/>
    </xf>
    <xf numFmtId="16" fontId="22" fillId="0" borderId="12" xfId="8" applyNumberFormat="1" applyFont="1" applyBorder="1" applyAlignment="1">
      <alignment horizontal="center" vertical="center"/>
    </xf>
    <xf numFmtId="16" fontId="22" fillId="0" borderId="13" xfId="8" applyNumberFormat="1" applyFont="1" applyBorder="1" applyAlignment="1">
      <alignment horizontal="center" vertical="center"/>
    </xf>
    <xf numFmtId="16" fontId="22" fillId="0" borderId="10" xfId="8" applyNumberFormat="1" applyFont="1" applyBorder="1" applyAlignment="1">
      <alignment horizontal="center" vertical="center"/>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0" xfId="0" applyFont="1" applyBorder="1" applyAlignment="1">
      <alignment horizontal="center" vertical="center" wrapText="1"/>
    </xf>
    <xf numFmtId="14" fontId="22" fillId="0" borderId="12" xfId="8" applyNumberFormat="1" applyFont="1" applyBorder="1" applyAlignment="1">
      <alignment horizontal="center" vertical="center"/>
    </xf>
    <xf numFmtId="14" fontId="22" fillId="0" borderId="13" xfId="8" applyNumberFormat="1" applyFont="1" applyBorder="1" applyAlignment="1">
      <alignment horizontal="center" vertical="center"/>
    </xf>
    <xf numFmtId="14" fontId="22" fillId="0" borderId="10" xfId="8" applyNumberFormat="1" applyFont="1" applyBorder="1" applyAlignment="1">
      <alignment horizontal="center" vertical="center"/>
    </xf>
    <xf numFmtId="3" fontId="22" fillId="0" borderId="12" xfId="8" applyNumberFormat="1" applyFont="1" applyBorder="1" applyAlignment="1">
      <alignment horizontal="center" vertical="center" wrapText="1"/>
    </xf>
    <xf numFmtId="0" fontId="24" fillId="0" borderId="12" xfId="47" applyFont="1" applyBorder="1" applyAlignment="1">
      <alignment horizontal="center" vertical="center" wrapText="1"/>
    </xf>
    <xf numFmtId="0" fontId="24" fillId="0" borderId="10" xfId="47" applyFont="1" applyBorder="1" applyAlignment="1">
      <alignment horizontal="center" vertical="center" wrapText="1"/>
    </xf>
    <xf numFmtId="0" fontId="22" fillId="0" borderId="12" xfId="8" applyFont="1" applyBorder="1" applyAlignment="1">
      <alignment horizontal="center" wrapText="1"/>
    </xf>
    <xf numFmtId="0" fontId="22" fillId="0" borderId="10" xfId="8" applyFont="1" applyBorder="1" applyAlignment="1">
      <alignment horizontal="center" wrapText="1"/>
    </xf>
    <xf numFmtId="0" fontId="22" fillId="0" borderId="28" xfId="8" applyFont="1" applyBorder="1" applyAlignment="1">
      <alignment horizontal="center" vertical="center" wrapText="1"/>
    </xf>
    <xf numFmtId="0" fontId="49" fillId="0" borderId="28" xfId="137" applyFont="1" applyBorder="1" applyAlignment="1">
      <alignment horizontal="center" vertical="center" wrapText="1"/>
    </xf>
    <xf numFmtId="0" fontId="49" fillId="0" borderId="13" xfId="137" applyFont="1" applyBorder="1" applyAlignment="1">
      <alignment horizontal="center" vertical="center" wrapText="1"/>
    </xf>
    <xf numFmtId="0" fontId="49" fillId="0" borderId="10" xfId="137" applyFont="1" applyBorder="1" applyAlignment="1">
      <alignment horizontal="center" vertical="center" wrapText="1"/>
    </xf>
    <xf numFmtId="0" fontId="49" fillId="0" borderId="12" xfId="138" applyFont="1" applyBorder="1" applyAlignment="1">
      <alignment horizontal="center" vertical="center" wrapText="1"/>
    </xf>
    <xf numFmtId="0" fontId="49" fillId="0" borderId="13" xfId="138" applyFont="1" applyBorder="1" applyAlignment="1">
      <alignment horizontal="center" vertical="center" wrapText="1"/>
    </xf>
    <xf numFmtId="0" fontId="49" fillId="0" borderId="10" xfId="138" applyFont="1" applyBorder="1" applyAlignment="1">
      <alignment horizontal="center" vertical="center" wrapText="1"/>
    </xf>
    <xf numFmtId="14" fontId="49" fillId="0" borderId="3" xfId="9" applyNumberFormat="1" applyFont="1" applyBorder="1" applyAlignment="1">
      <alignment horizontal="center" vertical="center" wrapText="1"/>
    </xf>
    <xf numFmtId="0" fontId="49" fillId="0" borderId="3" xfId="137" applyFont="1" applyBorder="1" applyAlignment="1">
      <alignment horizontal="center" vertical="center" wrapText="1"/>
    </xf>
    <xf numFmtId="3" fontId="49" fillId="0" borderId="3" xfId="9" applyNumberFormat="1" applyFont="1" applyBorder="1" applyAlignment="1">
      <alignment horizontal="center" vertical="center" wrapText="1"/>
    </xf>
    <xf numFmtId="0" fontId="49" fillId="0" borderId="3" xfId="9" applyFont="1" applyBorder="1" applyAlignment="1">
      <alignment horizontal="center" vertical="center" wrapText="1"/>
    </xf>
    <xf numFmtId="0" fontId="49" fillId="5" borderId="3" xfId="9" applyFont="1" applyFill="1" applyBorder="1" applyAlignment="1">
      <alignment horizontal="center" vertical="center" wrapText="1"/>
    </xf>
    <xf numFmtId="14" fontId="49" fillId="0" borderId="3" xfId="138" applyNumberFormat="1" applyFont="1" applyBorder="1" applyAlignment="1">
      <alignment horizontal="center" vertical="center" wrapText="1"/>
    </xf>
    <xf numFmtId="14" fontId="49" fillId="0" borderId="12" xfId="138" applyNumberFormat="1" applyFont="1" applyBorder="1" applyAlignment="1">
      <alignment horizontal="center" vertical="center" wrapText="1"/>
    </xf>
    <xf numFmtId="14" fontId="49" fillId="0" borderId="13" xfId="138" applyNumberFormat="1" applyFont="1" applyBorder="1" applyAlignment="1">
      <alignment horizontal="center" vertical="center" wrapText="1"/>
    </xf>
    <xf numFmtId="14" fontId="49" fillId="0" borderId="10" xfId="138" applyNumberFormat="1" applyFont="1" applyBorder="1" applyAlignment="1">
      <alignment horizontal="center" vertical="center" wrapText="1"/>
    </xf>
    <xf numFmtId="0" fontId="49" fillId="0" borderId="3" xfId="138" applyFont="1" applyBorder="1" applyAlignment="1">
      <alignment horizontal="center" vertical="center" wrapText="1"/>
    </xf>
    <xf numFmtId="14" fontId="49" fillId="0" borderId="3" xfId="139" applyNumberFormat="1" applyFont="1" applyBorder="1" applyAlignment="1">
      <alignment horizontal="center" vertical="center" wrapText="1"/>
    </xf>
    <xf numFmtId="0" fontId="49" fillId="5" borderId="3" xfId="9" applyFont="1" applyFill="1" applyBorder="1" applyAlignment="1">
      <alignment horizontal="center" vertical="center"/>
    </xf>
    <xf numFmtId="0" fontId="49" fillId="5" borderId="12" xfId="9" applyFont="1" applyFill="1" applyBorder="1" applyAlignment="1">
      <alignment horizontal="center" vertical="center" wrapText="1"/>
    </xf>
    <xf numFmtId="0" fontId="49" fillId="5" borderId="13" xfId="9" applyFont="1" applyFill="1" applyBorder="1" applyAlignment="1">
      <alignment horizontal="center" vertical="center" wrapText="1"/>
    </xf>
    <xf numFmtId="0" fontId="49" fillId="5" borderId="10" xfId="9" applyFont="1" applyFill="1" applyBorder="1" applyAlignment="1">
      <alignment horizontal="center" vertical="center" wrapText="1"/>
    </xf>
    <xf numFmtId="0" fontId="49" fillId="0" borderId="3" xfId="138" applyFont="1" applyBorder="1" applyAlignment="1">
      <alignment horizontal="center" vertical="center"/>
    </xf>
    <xf numFmtId="0" fontId="49" fillId="0" borderId="25" xfId="137" applyFont="1" applyBorder="1" applyAlignment="1">
      <alignment horizontal="center" vertical="center" wrapText="1"/>
    </xf>
    <xf numFmtId="0" fontId="49" fillId="0" borderId="26" xfId="137" applyFont="1" applyBorder="1" applyAlignment="1">
      <alignment horizontal="center" vertical="center" wrapText="1"/>
    </xf>
    <xf numFmtId="0" fontId="49" fillId="0" borderId="10" xfId="137" applyFont="1" applyBorder="1" applyAlignment="1">
      <alignment horizontal="center" wrapText="1"/>
    </xf>
    <xf numFmtId="0" fontId="49" fillId="0" borderId="3" xfId="137" applyFont="1" applyBorder="1" applyAlignment="1">
      <alignment horizontal="center" wrapText="1"/>
    </xf>
    <xf numFmtId="3" fontId="49" fillId="0" borderId="10" xfId="137" applyNumberFormat="1" applyFont="1" applyBorder="1" applyAlignment="1">
      <alignment horizontal="center" vertical="center" wrapText="1"/>
    </xf>
    <xf numFmtId="3" fontId="49" fillId="0" borderId="3" xfId="137" applyNumberFormat="1" applyFont="1" applyBorder="1" applyAlignment="1">
      <alignment horizontal="center" vertical="center" wrapText="1"/>
    </xf>
    <xf numFmtId="0" fontId="61" fillId="4" borderId="1" xfId="137" applyFont="1" applyFill="1" applyAlignment="1">
      <alignment horizontal="center" wrapText="1"/>
    </xf>
    <xf numFmtId="3" fontId="49" fillId="0" borderId="3" xfId="138" applyNumberFormat="1" applyFont="1" applyBorder="1" applyAlignment="1">
      <alignment horizontal="center" vertical="center"/>
    </xf>
    <xf numFmtId="0" fontId="49" fillId="0" borderId="20" xfId="137" applyFont="1" applyBorder="1" applyAlignment="1">
      <alignment horizontal="center" vertical="center" wrapText="1"/>
    </xf>
    <xf numFmtId="0" fontId="49" fillId="0" borderId="21" xfId="137" applyFont="1" applyBorder="1" applyAlignment="1">
      <alignment horizontal="center" vertical="center" wrapText="1"/>
    </xf>
    <xf numFmtId="3" fontId="49" fillId="0" borderId="3" xfId="138" applyNumberFormat="1" applyFont="1" applyBorder="1" applyAlignment="1">
      <alignment horizontal="center" vertical="center" wrapText="1"/>
    </xf>
    <xf numFmtId="0" fontId="49" fillId="0" borderId="3" xfId="138" applyFont="1" applyBorder="1" applyAlignment="1">
      <alignment horizontal="center" wrapText="1"/>
    </xf>
    <xf numFmtId="0" fontId="49" fillId="0" borderId="3" xfId="9" applyFont="1" applyBorder="1" applyAlignment="1">
      <alignment horizontal="left" vertical="center" wrapText="1"/>
    </xf>
    <xf numFmtId="17" fontId="49" fillId="0" borderId="3" xfId="137" applyNumberFormat="1" applyFont="1" applyBorder="1" applyAlignment="1">
      <alignment horizontal="center" vertical="center" wrapText="1"/>
    </xf>
    <xf numFmtId="17" fontId="49" fillId="0" borderId="3" xfId="138" applyNumberFormat="1" applyFont="1" applyBorder="1" applyAlignment="1">
      <alignment horizontal="center" vertical="center" wrapText="1"/>
    </xf>
    <xf numFmtId="3" fontId="49" fillId="0" borderId="12" xfId="138" applyNumberFormat="1" applyFont="1" applyBorder="1" applyAlignment="1">
      <alignment horizontal="center" vertical="center" wrapText="1"/>
    </xf>
    <xf numFmtId="3" fontId="49" fillId="0" borderId="13" xfId="138" applyNumberFormat="1" applyFont="1" applyBorder="1" applyAlignment="1">
      <alignment horizontal="center" vertical="center" wrapText="1"/>
    </xf>
    <xf numFmtId="3" fontId="49" fillId="0" borderId="10" xfId="138" applyNumberFormat="1" applyFont="1" applyBorder="1" applyAlignment="1">
      <alignment horizontal="center" vertical="center" wrapText="1"/>
    </xf>
    <xf numFmtId="0" fontId="49" fillId="0" borderId="12" xfId="137" applyFont="1" applyBorder="1" applyAlignment="1">
      <alignment horizontal="center" vertical="center" wrapText="1"/>
    </xf>
    <xf numFmtId="0" fontId="51" fillId="0" borderId="13" xfId="137" applyFont="1" applyBorder="1" applyAlignment="1">
      <alignment horizontal="center" vertical="center" wrapText="1"/>
    </xf>
    <xf numFmtId="0" fontId="51" fillId="0" borderId="10" xfId="137" applyFont="1" applyBorder="1" applyAlignment="1">
      <alignment horizontal="center" vertical="center" wrapText="1"/>
    </xf>
    <xf numFmtId="0" fontId="49" fillId="0" borderId="12" xfId="1" applyFont="1" applyFill="1" applyBorder="1" applyAlignment="1">
      <alignment horizontal="center" vertical="center" wrapText="1"/>
    </xf>
    <xf numFmtId="0" fontId="49" fillId="0" borderId="13" xfId="1" applyFont="1" applyFill="1" applyBorder="1" applyAlignment="1">
      <alignment horizontal="center" vertical="center" wrapText="1"/>
    </xf>
    <xf numFmtId="0" fontId="49" fillId="0" borderId="10" xfId="1" applyFont="1" applyFill="1" applyBorder="1" applyAlignment="1">
      <alignment horizontal="center" vertical="center" wrapText="1"/>
    </xf>
    <xf numFmtId="14" fontId="52" fillId="0" borderId="3" xfId="9" applyNumberFormat="1" applyFont="1" applyBorder="1" applyAlignment="1">
      <alignment horizontal="center" vertical="center" wrapText="1"/>
    </xf>
    <xf numFmtId="14" fontId="58" fillId="0" borderId="12" xfId="138" applyNumberFormat="1" applyFont="1" applyBorder="1" applyAlignment="1">
      <alignment horizontal="center" vertical="center" wrapText="1"/>
    </xf>
    <xf numFmtId="14" fontId="58" fillId="0" borderId="13" xfId="138" applyNumberFormat="1" applyFont="1" applyBorder="1" applyAlignment="1">
      <alignment horizontal="center" vertical="center" wrapText="1"/>
    </xf>
    <xf numFmtId="14" fontId="58" fillId="0" borderId="10" xfId="138" applyNumberFormat="1" applyFont="1" applyBorder="1" applyAlignment="1">
      <alignment horizontal="center" vertical="center" wrapText="1"/>
    </xf>
    <xf numFmtId="14" fontId="22" fillId="5" borderId="1" xfId="9" applyNumberFormat="1" applyFont="1" applyFill="1" applyAlignment="1">
      <alignment horizontal="center" vertical="center" wrapText="1"/>
    </xf>
    <xf numFmtId="0" fontId="54" fillId="0" borderId="16" xfId="18" applyFont="1" applyBorder="1" applyAlignment="1">
      <alignment horizontal="center" vertical="center"/>
    </xf>
    <xf numFmtId="0" fontId="54" fillId="0" borderId="6" xfId="18" applyFont="1" applyBorder="1" applyAlignment="1">
      <alignment horizontal="center" vertical="center"/>
    </xf>
    <xf numFmtId="0" fontId="54" fillId="0" borderId="7" xfId="18" applyFont="1" applyBorder="1" applyAlignment="1">
      <alignment horizontal="center" vertical="center"/>
    </xf>
    <xf numFmtId="0" fontId="54" fillId="0" borderId="5" xfId="18" applyFont="1" applyBorder="1" applyAlignment="1">
      <alignment horizontal="center" vertical="center" wrapText="1"/>
    </xf>
    <xf numFmtId="0" fontId="54" fillId="0" borderId="6" xfId="18" applyFont="1" applyBorder="1" applyAlignment="1">
      <alignment horizontal="center" vertical="center" wrapText="1"/>
    </xf>
    <xf numFmtId="3" fontId="52" fillId="0" borderId="12" xfId="8" applyNumberFormat="1" applyFont="1" applyBorder="1" applyAlignment="1">
      <alignment horizontal="center" vertical="center"/>
    </xf>
    <xf numFmtId="3" fontId="52" fillId="0" borderId="13" xfId="8" applyNumberFormat="1" applyFont="1" applyBorder="1" applyAlignment="1">
      <alignment horizontal="center" vertical="center"/>
    </xf>
    <xf numFmtId="3" fontId="52" fillId="0" borderId="10" xfId="8" applyNumberFormat="1" applyFont="1" applyBorder="1" applyAlignment="1">
      <alignment horizontal="center" vertical="center"/>
    </xf>
    <xf numFmtId="0" fontId="52" fillId="0" borderId="12" xfId="8" applyFont="1" applyBorder="1" applyAlignment="1">
      <alignment horizontal="center" vertical="center"/>
    </xf>
    <xf numFmtId="0" fontId="52" fillId="0" borderId="13" xfId="8" applyFont="1" applyBorder="1" applyAlignment="1">
      <alignment horizontal="center" vertical="center"/>
    </xf>
    <xf numFmtId="0" fontId="52" fillId="0" borderId="10" xfId="8" applyFont="1" applyBorder="1" applyAlignment="1">
      <alignment horizontal="center" vertical="center"/>
    </xf>
    <xf numFmtId="14" fontId="52" fillId="0" borderId="12" xfId="8" applyNumberFormat="1" applyFont="1" applyBorder="1" applyAlignment="1">
      <alignment horizontal="center" vertical="center"/>
    </xf>
    <xf numFmtId="14" fontId="52" fillId="0" borderId="13" xfId="8" applyNumberFormat="1" applyFont="1" applyBorder="1" applyAlignment="1">
      <alignment horizontal="center" vertical="center"/>
    </xf>
    <xf numFmtId="14" fontId="52" fillId="0" borderId="10" xfId="8" applyNumberFormat="1" applyFont="1" applyBorder="1" applyAlignment="1">
      <alignment horizontal="center" vertical="center"/>
    </xf>
    <xf numFmtId="14" fontId="52" fillId="0" borderId="12" xfId="8" applyNumberFormat="1" applyFont="1" applyBorder="1" applyAlignment="1">
      <alignment horizontal="center" vertical="center" wrapText="1"/>
    </xf>
    <xf numFmtId="14" fontId="52" fillId="0" borderId="13" xfId="8" applyNumberFormat="1" applyFont="1" applyBorder="1" applyAlignment="1">
      <alignment horizontal="center" vertical="center" wrapText="1"/>
    </xf>
    <xf numFmtId="14" fontId="52" fillId="0" borderId="10" xfId="8" applyNumberFormat="1" applyFont="1" applyBorder="1" applyAlignment="1">
      <alignment horizontal="center" vertical="center" wrapText="1"/>
    </xf>
    <xf numFmtId="0" fontId="52" fillId="0" borderId="42" xfId="8" applyFont="1" applyBorder="1" applyAlignment="1">
      <alignment horizontal="center" vertical="center"/>
    </xf>
    <xf numFmtId="0" fontId="52" fillId="0" borderId="40" xfId="8" applyFont="1" applyBorder="1" applyAlignment="1">
      <alignment horizontal="center" vertical="center"/>
    </xf>
    <xf numFmtId="0" fontId="52" fillId="0" borderId="41" xfId="8" applyFont="1" applyBorder="1" applyAlignment="1">
      <alignment horizontal="center" vertical="center"/>
    </xf>
    <xf numFmtId="0" fontId="52" fillId="0" borderId="12" xfId="8" applyFont="1" applyBorder="1" applyAlignment="1">
      <alignment horizontal="center" vertical="center" wrapText="1"/>
    </xf>
    <xf numFmtId="0" fontId="52" fillId="0" borderId="13" xfId="8" applyFont="1" applyBorder="1" applyAlignment="1">
      <alignment horizontal="center" vertical="center" wrapText="1"/>
    </xf>
    <xf numFmtId="0" fontId="52" fillId="0" borderId="10" xfId="8" applyFont="1" applyBorder="1" applyAlignment="1">
      <alignment horizontal="center" vertical="center" wrapText="1"/>
    </xf>
    <xf numFmtId="0" fontId="52" fillId="0" borderId="17" xfId="8" applyFont="1" applyBorder="1" applyAlignment="1">
      <alignment horizontal="center" vertical="center" wrapText="1"/>
    </xf>
    <xf numFmtId="14" fontId="52" fillId="0" borderId="38" xfId="8" applyNumberFormat="1" applyFont="1" applyBorder="1" applyAlignment="1">
      <alignment horizontal="center" vertical="center" wrapText="1"/>
    </xf>
    <xf numFmtId="14" fontId="52" fillId="0" borderId="36" xfId="8" applyNumberFormat="1" applyFont="1" applyBorder="1" applyAlignment="1">
      <alignment horizontal="center" vertical="center" wrapText="1"/>
    </xf>
    <xf numFmtId="14" fontId="52" fillId="0" borderId="35" xfId="8" applyNumberFormat="1" applyFont="1" applyBorder="1" applyAlignment="1">
      <alignment horizontal="center" vertical="center" wrapText="1"/>
    </xf>
    <xf numFmtId="0" fontId="38" fillId="2" borderId="1" xfId="31" applyFont="1" applyFill="1" applyAlignment="1">
      <alignment horizontal="center" wrapText="1"/>
    </xf>
    <xf numFmtId="3" fontId="52" fillId="0" borderId="17" xfId="8" applyNumberFormat="1" applyFont="1" applyBorder="1" applyAlignment="1">
      <alignment horizontal="center" vertical="center"/>
    </xf>
    <xf numFmtId="0" fontId="52" fillId="0" borderId="17" xfId="8" applyFont="1" applyBorder="1" applyAlignment="1">
      <alignment horizontal="center" vertical="center"/>
    </xf>
    <xf numFmtId="14" fontId="52" fillId="0" borderId="17" xfId="8" applyNumberFormat="1" applyFont="1" applyBorder="1" applyAlignment="1">
      <alignment horizontal="center" vertical="center"/>
    </xf>
    <xf numFmtId="14" fontId="52" fillId="0" borderId="17" xfId="8" applyNumberFormat="1" applyFont="1" applyBorder="1" applyAlignment="1">
      <alignment horizontal="center" vertical="center" wrapText="1"/>
    </xf>
    <xf numFmtId="14" fontId="52" fillId="0" borderId="33" xfId="8" applyNumberFormat="1" applyFont="1" applyBorder="1" applyAlignment="1">
      <alignment horizontal="center" vertical="center" wrapText="1"/>
    </xf>
    <xf numFmtId="14" fontId="52" fillId="0" borderId="31" xfId="8" applyNumberFormat="1" applyFont="1" applyBorder="1" applyAlignment="1">
      <alignment horizontal="center" vertical="center" wrapText="1"/>
    </xf>
    <xf numFmtId="14" fontId="52" fillId="0" borderId="30" xfId="8" applyNumberFormat="1" applyFont="1" applyBorder="1" applyAlignment="1">
      <alignment horizontal="center" vertical="center" wrapText="1"/>
    </xf>
    <xf numFmtId="14" fontId="52" fillId="0" borderId="32" xfId="8" applyNumberFormat="1" applyFont="1" applyBorder="1" applyAlignment="1">
      <alignment horizontal="center" vertical="center" wrapText="1"/>
    </xf>
    <xf numFmtId="14" fontId="52" fillId="0" borderId="37" xfId="8" applyNumberFormat="1" applyFont="1" applyBorder="1" applyAlignment="1">
      <alignment horizontal="center" vertical="center" wrapText="1"/>
    </xf>
    <xf numFmtId="0" fontId="52" fillId="0" borderId="18" xfId="8" applyFont="1" applyBorder="1" applyAlignment="1">
      <alignment horizontal="center" vertical="center"/>
    </xf>
    <xf numFmtId="0" fontId="22" fillId="0" borderId="50" xfId="8" applyFont="1" applyBorder="1" applyAlignment="1">
      <alignment horizontal="center" vertical="center" wrapText="1"/>
    </xf>
    <xf numFmtId="0" fontId="22" fillId="0" borderId="36" xfId="8" applyFont="1" applyBorder="1" applyAlignment="1">
      <alignment horizontal="center" vertical="center" wrapText="1"/>
    </xf>
    <xf numFmtId="0" fontId="22" fillId="0" borderId="37" xfId="8" applyFont="1" applyBorder="1" applyAlignment="1">
      <alignment horizontal="center" vertical="center" wrapText="1"/>
    </xf>
    <xf numFmtId="0" fontId="22" fillId="0" borderId="38" xfId="8" applyFont="1" applyBorder="1" applyAlignment="1">
      <alignment horizontal="center" vertical="center" wrapText="1"/>
    </xf>
    <xf numFmtId="14" fontId="22" fillId="0" borderId="38" xfId="8" applyNumberFormat="1" applyFont="1" applyBorder="1" applyAlignment="1">
      <alignment horizontal="center" vertical="center" wrapText="1"/>
    </xf>
    <xf numFmtId="14" fontId="22" fillId="0" borderId="36" xfId="8" applyNumberFormat="1" applyFont="1" applyBorder="1" applyAlignment="1">
      <alignment horizontal="center" vertical="center" wrapText="1"/>
    </xf>
    <xf numFmtId="14" fontId="22" fillId="0" borderId="37" xfId="8" applyNumberFormat="1" applyFont="1" applyBorder="1" applyAlignment="1">
      <alignment horizontal="center" vertical="center" wrapText="1"/>
    </xf>
    <xf numFmtId="0" fontId="22" fillId="0" borderId="33" xfId="8" applyFont="1" applyBorder="1" applyAlignment="1">
      <alignment horizontal="center" vertical="center" wrapText="1"/>
    </xf>
    <xf numFmtId="0" fontId="22" fillId="0" borderId="31" xfId="8" applyFont="1" applyBorder="1" applyAlignment="1">
      <alignment horizontal="center" vertical="center" wrapText="1"/>
    </xf>
    <xf numFmtId="0" fontId="22" fillId="0" borderId="32" xfId="8" applyFont="1" applyBorder="1" applyAlignment="1">
      <alignment horizontal="center" vertical="center" wrapText="1"/>
    </xf>
    <xf numFmtId="14" fontId="22" fillId="0" borderId="33" xfId="8" applyNumberFormat="1" applyFont="1" applyBorder="1" applyAlignment="1">
      <alignment horizontal="center" vertical="center" wrapText="1"/>
    </xf>
    <xf numFmtId="14" fontId="22" fillId="0" borderId="31" xfId="8" applyNumberFormat="1" applyFont="1" applyBorder="1" applyAlignment="1">
      <alignment horizontal="center" vertical="center" wrapText="1"/>
    </xf>
    <xf numFmtId="14" fontId="22" fillId="0" borderId="32" xfId="8" applyNumberFormat="1" applyFont="1" applyBorder="1" applyAlignment="1">
      <alignment horizontal="center" vertical="center" wrapText="1"/>
    </xf>
    <xf numFmtId="14" fontId="22" fillId="0" borderId="33" xfId="93" applyNumberFormat="1" applyFont="1" applyBorder="1" applyAlignment="1">
      <alignment horizontal="center" vertical="center" wrapText="1"/>
    </xf>
    <xf numFmtId="14" fontId="22" fillId="0" borderId="31" xfId="93" applyNumberFormat="1" applyFont="1" applyBorder="1" applyAlignment="1">
      <alignment horizontal="center" vertical="center" wrapText="1"/>
    </xf>
    <xf numFmtId="14" fontId="22" fillId="0" borderId="32" xfId="93" applyNumberFormat="1" applyFont="1" applyBorder="1" applyAlignment="1">
      <alignment horizontal="center" vertical="center" wrapText="1"/>
    </xf>
    <xf numFmtId="14" fontId="23" fillId="0" borderId="12" xfId="8" applyNumberFormat="1" applyFont="1" applyBorder="1" applyAlignment="1">
      <alignment horizontal="center" vertical="center" wrapText="1"/>
    </xf>
    <xf numFmtId="0" fontId="22" fillId="0" borderId="12" xfId="61" applyFont="1" applyBorder="1" applyAlignment="1">
      <alignment horizontal="center" vertical="center" wrapText="1"/>
    </xf>
    <xf numFmtId="0" fontId="22" fillId="0" borderId="10" xfId="61" applyFont="1" applyBorder="1" applyAlignment="1">
      <alignment horizontal="center" vertical="center" wrapText="1"/>
    </xf>
    <xf numFmtId="164" fontId="22" fillId="0" borderId="12" xfId="8" applyNumberFormat="1" applyFont="1" applyBorder="1" applyAlignment="1">
      <alignment horizontal="center" vertical="center" wrapText="1"/>
    </xf>
    <xf numFmtId="164" fontId="22" fillId="0" borderId="13" xfId="8" applyNumberFormat="1" applyFont="1" applyBorder="1" applyAlignment="1">
      <alignment horizontal="center" vertical="center" wrapText="1"/>
    </xf>
    <xf numFmtId="164" fontId="22" fillId="0" borderId="10" xfId="8" applyNumberFormat="1" applyFont="1" applyBorder="1" applyAlignment="1">
      <alignment horizontal="center" vertical="center" wrapText="1"/>
    </xf>
    <xf numFmtId="0" fontId="23" fillId="0" borderId="33" xfId="8" applyFont="1" applyBorder="1" applyAlignment="1">
      <alignment horizontal="center" vertical="center" wrapText="1"/>
    </xf>
    <xf numFmtId="0" fontId="23" fillId="0" borderId="5" xfId="18" applyFont="1" applyBorder="1" applyAlignment="1">
      <alignment horizontal="center" vertical="center" wrapText="1"/>
    </xf>
    <xf numFmtId="0" fontId="23" fillId="0" borderId="6" xfId="18" applyFont="1" applyBorder="1" applyAlignment="1">
      <alignment horizontal="center" vertical="center" wrapText="1"/>
    </xf>
    <xf numFmtId="0" fontId="38" fillId="2" borderId="1" xfId="31" applyFont="1" applyFill="1" applyAlignment="1">
      <alignment horizontal="left" vertical="center" wrapText="1"/>
    </xf>
    <xf numFmtId="0" fontId="23" fillId="0" borderId="16" xfId="18" applyFont="1" applyBorder="1" applyAlignment="1">
      <alignment horizontal="center" vertical="center"/>
    </xf>
    <xf numFmtId="0" fontId="23" fillId="0" borderId="6" xfId="18" applyFont="1" applyBorder="1" applyAlignment="1">
      <alignment horizontal="center" vertical="center"/>
    </xf>
    <xf numFmtId="0" fontId="23" fillId="0" borderId="7" xfId="18" applyFont="1" applyBorder="1" applyAlignment="1">
      <alignment horizontal="center" vertical="center"/>
    </xf>
    <xf numFmtId="0" fontId="23" fillId="0" borderId="13" xfId="8" applyFont="1" applyBorder="1" applyAlignment="1">
      <alignment horizontal="center" vertical="center" wrapText="1"/>
    </xf>
    <xf numFmtId="0" fontId="23" fillId="0" borderId="10" xfId="8" applyFont="1" applyBorder="1" applyAlignment="1">
      <alignment horizontal="center" vertical="center" wrapText="1"/>
    </xf>
    <xf numFmtId="0" fontId="23" fillId="0" borderId="12" xfId="8" applyFont="1" applyBorder="1" applyAlignment="1">
      <alignment horizontal="center" vertical="center" wrapText="1"/>
    </xf>
    <xf numFmtId="0" fontId="32" fillId="0" borderId="11" xfId="8" applyFont="1" applyBorder="1" applyAlignment="1">
      <alignment horizontal="center" vertical="center" wrapText="1"/>
    </xf>
    <xf numFmtId="0" fontId="32" fillId="0" borderId="14" xfId="8" applyFont="1" applyBorder="1" applyAlignment="1">
      <alignment horizontal="center" vertical="center" wrapText="1"/>
    </xf>
    <xf numFmtId="0" fontId="32" fillId="0" borderId="15" xfId="8" applyFont="1" applyBorder="1" applyAlignment="1">
      <alignment horizontal="center" vertical="center" wrapText="1"/>
    </xf>
    <xf numFmtId="17" fontId="22" fillId="0" borderId="12" xfId="8" applyNumberFormat="1" applyFont="1" applyBorder="1" applyAlignment="1">
      <alignment horizontal="center" vertical="center" wrapText="1"/>
    </xf>
    <xf numFmtId="17" fontId="22" fillId="0" borderId="13" xfId="8" applyNumberFormat="1" applyFont="1" applyBorder="1" applyAlignment="1">
      <alignment horizontal="center" vertical="center" wrapText="1"/>
    </xf>
    <xf numFmtId="17" fontId="22" fillId="0" borderId="10" xfId="8" applyNumberFormat="1" applyFont="1" applyBorder="1" applyAlignment="1">
      <alignment horizontal="center" vertical="center" wrapText="1"/>
    </xf>
    <xf numFmtId="0" fontId="22" fillId="5" borderId="3" xfId="8" applyFont="1" applyFill="1" applyBorder="1" applyAlignment="1">
      <alignment horizontal="center" vertical="center" wrapText="1"/>
    </xf>
    <xf numFmtId="14" fontId="22" fillId="0" borderId="38" xfId="78" applyNumberFormat="1" applyFont="1" applyBorder="1" applyAlignment="1">
      <alignment horizontal="center" vertical="center" wrapText="1"/>
    </xf>
    <xf numFmtId="14" fontId="22" fillId="0" borderId="36" xfId="78" applyNumberFormat="1" applyFont="1" applyBorder="1" applyAlignment="1">
      <alignment horizontal="center" vertical="center" wrapText="1"/>
    </xf>
    <xf numFmtId="14" fontId="22" fillId="0" borderId="37" xfId="78" applyNumberFormat="1" applyFont="1" applyBorder="1" applyAlignment="1">
      <alignment horizontal="center" vertical="center" wrapText="1"/>
    </xf>
    <xf numFmtId="14" fontId="22" fillId="0" borderId="38" xfId="79" applyNumberFormat="1" applyFont="1" applyBorder="1" applyAlignment="1">
      <alignment horizontal="center" vertical="center" wrapText="1"/>
    </xf>
    <xf numFmtId="14" fontId="22" fillId="0" borderId="36" xfId="79" applyNumberFormat="1" applyFont="1" applyBorder="1" applyAlignment="1">
      <alignment horizontal="center" vertical="center" wrapText="1"/>
    </xf>
    <xf numFmtId="14" fontId="22" fillId="0" borderId="37" xfId="79" applyNumberFormat="1" applyFont="1" applyBorder="1" applyAlignment="1">
      <alignment horizontal="center" vertical="center" wrapText="1"/>
    </xf>
    <xf numFmtId="0" fontId="52" fillId="0" borderId="12" xfId="31" applyFont="1" applyBorder="1" applyAlignment="1">
      <alignment horizontal="center" vertical="center" wrapText="1"/>
    </xf>
    <xf numFmtId="0" fontId="52" fillId="0" borderId="13" xfId="31" applyFont="1" applyBorder="1" applyAlignment="1">
      <alignment horizontal="center" vertical="center" wrapText="1"/>
    </xf>
    <xf numFmtId="0" fontId="52" fillId="0" borderId="10" xfId="31" applyFont="1" applyBorder="1" applyAlignment="1">
      <alignment horizontal="center" vertical="center" wrapText="1"/>
    </xf>
    <xf numFmtId="14" fontId="52" fillId="0" borderId="3" xfId="31" applyNumberFormat="1" applyFont="1" applyBorder="1" applyAlignment="1">
      <alignment horizontal="center" vertical="center" wrapText="1"/>
    </xf>
    <xf numFmtId="3" fontId="54" fillId="0" borderId="12" xfId="31" applyNumberFormat="1" applyFont="1" applyBorder="1" applyAlignment="1">
      <alignment horizontal="center" vertical="center" wrapText="1"/>
    </xf>
    <xf numFmtId="3" fontId="54" fillId="0" borderId="13" xfId="31" applyNumberFormat="1" applyFont="1" applyBorder="1" applyAlignment="1">
      <alignment horizontal="center" vertical="center" wrapText="1"/>
    </xf>
    <xf numFmtId="3" fontId="54" fillId="0" borderId="10" xfId="31" applyNumberFormat="1" applyFont="1" applyBorder="1" applyAlignment="1">
      <alignment horizontal="center" vertical="center" wrapText="1"/>
    </xf>
    <xf numFmtId="0" fontId="52" fillId="0" borderId="28" xfId="31" applyFont="1" applyBorder="1" applyAlignment="1">
      <alignment horizontal="center" vertical="center" wrapText="1"/>
    </xf>
    <xf numFmtId="14" fontId="52" fillId="0" borderId="12" xfId="31" applyNumberFormat="1" applyFont="1" applyBorder="1" applyAlignment="1">
      <alignment horizontal="center" vertical="center" wrapText="1"/>
    </xf>
    <xf numFmtId="14" fontId="52" fillId="0" borderId="13" xfId="31" applyNumberFormat="1" applyFont="1" applyBorder="1" applyAlignment="1">
      <alignment horizontal="center" vertical="center" wrapText="1"/>
    </xf>
    <xf numFmtId="14" fontId="52" fillId="0" borderId="10" xfId="31" applyNumberFormat="1" applyFont="1" applyBorder="1" applyAlignment="1">
      <alignment horizontal="center" vertical="center" wrapText="1"/>
    </xf>
    <xf numFmtId="4" fontId="54" fillId="0" borderId="13" xfId="31" applyNumberFormat="1" applyFont="1" applyBorder="1" applyAlignment="1">
      <alignment horizontal="center" vertical="center" wrapText="1"/>
    </xf>
    <xf numFmtId="4" fontId="54" fillId="0" borderId="10" xfId="31" applyNumberFormat="1" applyFont="1" applyBorder="1" applyAlignment="1">
      <alignment horizontal="center" vertical="center" wrapText="1"/>
    </xf>
    <xf numFmtId="0" fontId="54" fillId="0" borderId="4" xfId="16" applyFont="1" applyBorder="1" applyAlignment="1">
      <alignment horizontal="center"/>
    </xf>
    <xf numFmtId="0" fontId="54" fillId="0" borderId="8" xfId="16" applyFont="1" applyBorder="1" applyAlignment="1">
      <alignment horizontal="center"/>
    </xf>
    <xf numFmtId="0" fontId="54" fillId="0" borderId="9" xfId="16" applyFont="1" applyBorder="1" applyAlignment="1">
      <alignment horizontal="center"/>
    </xf>
    <xf numFmtId="0" fontId="54" fillId="0" borderId="16" xfId="16" applyFont="1" applyBorder="1" applyAlignment="1">
      <alignment horizontal="center" vertical="center" wrapText="1"/>
    </xf>
    <xf numFmtId="0" fontId="54" fillId="0" borderId="6" xfId="16" applyFont="1" applyBorder="1" applyAlignment="1">
      <alignment horizontal="center" vertical="center" wrapText="1"/>
    </xf>
    <xf numFmtId="4" fontId="54" fillId="0" borderId="12" xfId="31" applyNumberFormat="1" applyFont="1" applyBorder="1" applyAlignment="1">
      <alignment horizontal="center" vertical="center" wrapText="1"/>
    </xf>
    <xf numFmtId="0" fontId="54" fillId="0" borderId="12" xfId="8" applyFont="1" applyBorder="1" applyAlignment="1">
      <alignment horizontal="center" vertical="center" wrapText="1"/>
    </xf>
    <xf numFmtId="0" fontId="54" fillId="0" borderId="10" xfId="8" applyFont="1" applyBorder="1" applyAlignment="1">
      <alignment horizontal="center" vertical="center" wrapText="1"/>
    </xf>
    <xf numFmtId="14" fontId="52" fillId="0" borderId="3" xfId="8" applyNumberFormat="1" applyFont="1" applyBorder="1" applyAlignment="1">
      <alignment horizontal="center" vertical="center" wrapText="1"/>
    </xf>
    <xf numFmtId="0" fontId="56" fillId="0" borderId="13" xfId="0" applyFont="1" applyBorder="1" applyAlignment="1">
      <alignment horizontal="center" vertical="center" wrapText="1"/>
    </xf>
    <xf numFmtId="0" fontId="56" fillId="0" borderId="10" xfId="0" applyFont="1" applyBorder="1" applyAlignment="1">
      <alignment horizontal="center" vertical="center" wrapText="1"/>
    </xf>
    <xf numFmtId="14" fontId="54" fillId="0" borderId="12" xfId="31" applyNumberFormat="1" applyFont="1" applyBorder="1" applyAlignment="1">
      <alignment horizontal="center" vertical="center" wrapText="1"/>
    </xf>
    <xf numFmtId="0" fontId="55" fillId="0" borderId="13" xfId="0" applyFont="1" applyBorder="1" applyAlignment="1">
      <alignment horizontal="center" vertical="center" wrapText="1"/>
    </xf>
    <xf numFmtId="0" fontId="55" fillId="0" borderId="10" xfId="0" applyFont="1" applyBorder="1" applyAlignment="1">
      <alignment horizontal="center" vertical="center" wrapText="1"/>
    </xf>
    <xf numFmtId="0" fontId="55" fillId="0" borderId="12" xfId="1" applyFont="1" applyFill="1" applyBorder="1" applyAlignment="1">
      <alignment horizontal="center" vertical="center" wrapText="1"/>
    </xf>
    <xf numFmtId="0" fontId="55" fillId="0" borderId="13" xfId="1" applyFont="1" applyFill="1" applyBorder="1" applyAlignment="1">
      <alignment horizontal="center" vertical="center" wrapText="1"/>
    </xf>
    <xf numFmtId="0" fontId="55" fillId="0" borderId="10" xfId="1" applyFont="1" applyFill="1" applyBorder="1" applyAlignment="1">
      <alignment horizontal="center" vertical="center" wrapText="1"/>
    </xf>
    <xf numFmtId="0" fontId="52" fillId="0" borderId="12" xfId="31" applyFont="1" applyBorder="1" applyAlignment="1">
      <alignment horizontal="left" vertical="center" wrapText="1"/>
    </xf>
    <xf numFmtId="0" fontId="55" fillId="0" borderId="13" xfId="0" applyFont="1" applyBorder="1" applyAlignment="1">
      <alignment horizontal="left" vertical="center" wrapText="1"/>
    </xf>
    <xf numFmtId="0" fontId="55" fillId="0" borderId="10" xfId="0" applyFont="1" applyBorder="1" applyAlignment="1">
      <alignment horizontal="left" vertical="center" wrapText="1"/>
    </xf>
    <xf numFmtId="0" fontId="52" fillId="0" borderId="3" xfId="31" applyFont="1" applyBorder="1" applyAlignment="1">
      <alignment horizontal="center" vertical="center" wrapText="1"/>
    </xf>
    <xf numFmtId="0" fontId="38" fillId="2" borderId="1" xfId="31" applyFont="1" applyFill="1" applyAlignment="1">
      <alignment horizontal="left" wrapText="1"/>
    </xf>
    <xf numFmtId="3" fontId="54" fillId="0" borderId="3" xfId="31" applyNumberFormat="1" applyFont="1" applyBorder="1" applyAlignment="1">
      <alignment horizontal="center" vertical="center" wrapText="1"/>
    </xf>
    <xf numFmtId="4" fontId="54" fillId="0" borderId="3" xfId="31" applyNumberFormat="1" applyFont="1" applyBorder="1" applyAlignment="1">
      <alignment horizontal="center" vertical="center" wrapText="1"/>
    </xf>
    <xf numFmtId="14" fontId="22" fillId="0" borderId="28" xfId="35" applyNumberFormat="1" applyFont="1" applyBorder="1" applyAlignment="1">
      <alignment horizontal="center" vertical="center" wrapText="1"/>
    </xf>
    <xf numFmtId="14" fontId="22" fillId="0" borderId="13" xfId="35" applyNumberFormat="1" applyFont="1" applyBorder="1" applyAlignment="1">
      <alignment horizontal="center" vertical="center" wrapText="1"/>
    </xf>
    <xf numFmtId="14" fontId="22" fillId="0" borderId="10" xfId="35" applyNumberFormat="1" applyFont="1" applyBorder="1" applyAlignment="1">
      <alignment horizontal="center" vertical="center" wrapText="1"/>
    </xf>
    <xf numFmtId="14" fontId="22" fillId="0" borderId="12" xfId="35" applyNumberFormat="1" applyFont="1" applyBorder="1" applyAlignment="1">
      <alignment horizontal="center" vertical="center" wrapText="1"/>
    </xf>
    <xf numFmtId="0" fontId="38" fillId="2" borderId="1" xfId="35" applyFont="1" applyFill="1" applyAlignment="1">
      <alignment horizontal="left" wrapText="1"/>
    </xf>
    <xf numFmtId="0" fontId="24" fillId="0" borderId="12" xfId="48" applyFont="1" applyFill="1" applyBorder="1" applyAlignment="1">
      <alignment horizontal="center" vertical="center" wrapText="1"/>
    </xf>
    <xf numFmtId="0" fontId="24" fillId="0" borderId="10" xfId="48" applyFont="1" applyFill="1" applyBorder="1" applyAlignment="1">
      <alignment horizontal="center" vertical="center" wrapText="1"/>
    </xf>
    <xf numFmtId="14" fontId="24" fillId="0" borderId="12" xfId="48" applyNumberFormat="1" applyFont="1" applyFill="1" applyBorder="1" applyAlignment="1">
      <alignment horizontal="center" vertical="center" wrapText="1"/>
    </xf>
    <xf numFmtId="14" fontId="24" fillId="0" borderId="13" xfId="48" applyNumberFormat="1" applyFont="1" applyFill="1" applyBorder="1" applyAlignment="1">
      <alignment horizontal="center" vertical="center" wrapText="1"/>
    </xf>
    <xf numFmtId="14" fontId="24" fillId="0" borderId="10" xfId="48" applyNumberFormat="1" applyFont="1" applyFill="1" applyBorder="1" applyAlignment="1">
      <alignment horizontal="center" vertical="center" wrapText="1"/>
    </xf>
    <xf numFmtId="0" fontId="24" fillId="0" borderId="13" xfId="48" applyFont="1" applyFill="1" applyBorder="1" applyAlignment="1">
      <alignment horizontal="center" vertical="center" wrapText="1"/>
    </xf>
    <xf numFmtId="3" fontId="24" fillId="0" borderId="12" xfId="48" applyNumberFormat="1" applyFont="1" applyFill="1" applyBorder="1" applyAlignment="1">
      <alignment horizontal="center" vertical="center" wrapText="1"/>
    </xf>
    <xf numFmtId="3" fontId="24" fillId="0" borderId="13" xfId="48" applyNumberFormat="1" applyFont="1" applyFill="1" applyBorder="1" applyAlignment="1">
      <alignment horizontal="center" vertical="center" wrapText="1"/>
    </xf>
    <xf numFmtId="3" fontId="24" fillId="0" borderId="10" xfId="48" applyNumberFormat="1" applyFont="1" applyFill="1" applyBorder="1" applyAlignment="1">
      <alignment horizontal="center" vertical="center" wrapText="1"/>
    </xf>
    <xf numFmtId="3" fontId="22" fillId="0" borderId="12" xfId="35" applyNumberFormat="1" applyFont="1" applyBorder="1" applyAlignment="1">
      <alignment horizontal="center" vertical="center" wrapText="1"/>
    </xf>
    <xf numFmtId="3" fontId="22" fillId="0" borderId="13" xfId="35" applyNumberFormat="1" applyFont="1" applyBorder="1" applyAlignment="1">
      <alignment horizontal="center" vertical="center" wrapText="1"/>
    </xf>
    <xf numFmtId="3" fontId="22" fillId="0" borderId="10" xfId="35" applyNumberFormat="1" applyFont="1" applyBorder="1" applyAlignment="1">
      <alignment horizontal="center" vertical="center" wrapText="1"/>
    </xf>
    <xf numFmtId="0" fontId="22" fillId="0" borderId="12" xfId="35" applyFont="1" applyBorder="1" applyAlignment="1">
      <alignment horizontal="center" vertical="center" wrapText="1"/>
    </xf>
    <xf numFmtId="0" fontId="22" fillId="0" borderId="13" xfId="35" applyFont="1" applyBorder="1" applyAlignment="1">
      <alignment horizontal="center" vertical="center" wrapText="1"/>
    </xf>
    <xf numFmtId="0" fontId="22" fillId="0" borderId="10" xfId="35" applyFont="1" applyBorder="1" applyAlignment="1">
      <alignment horizontal="center" vertical="center" wrapText="1"/>
    </xf>
    <xf numFmtId="0" fontId="22" fillId="0" borderId="1" xfId="35" applyFont="1" applyAlignment="1">
      <alignment horizontal="justify" vertical="center" wrapText="1"/>
    </xf>
    <xf numFmtId="0" fontId="22" fillId="0" borderId="1" xfId="35" applyFont="1" applyAlignment="1">
      <alignment horizontal="center" vertical="center" wrapText="1"/>
    </xf>
    <xf numFmtId="0" fontId="22" fillId="0" borderId="12" xfId="35" applyFont="1" applyBorder="1" applyAlignment="1">
      <alignment horizontal="center" vertical="center"/>
    </xf>
    <xf numFmtId="0" fontId="22" fillId="0" borderId="13" xfId="35" applyFont="1" applyBorder="1" applyAlignment="1">
      <alignment horizontal="center" vertical="center"/>
    </xf>
    <xf numFmtId="0" fontId="22" fillId="0" borderId="10" xfId="35" applyFont="1" applyBorder="1" applyAlignment="1">
      <alignment horizontal="center" vertical="center"/>
    </xf>
    <xf numFmtId="0" fontId="23" fillId="0" borderId="21" xfId="35" applyFont="1" applyBorder="1" applyAlignment="1">
      <alignment horizontal="center" vertical="center" wrapText="1"/>
    </xf>
    <xf numFmtId="0" fontId="23" fillId="0" borderId="25" xfId="35" applyFont="1" applyBorder="1" applyAlignment="1">
      <alignment horizontal="center" vertical="center" wrapText="1"/>
    </xf>
    <xf numFmtId="0" fontId="23" fillId="0" borderId="26" xfId="35" applyFont="1" applyBorder="1" applyAlignment="1">
      <alignment horizontal="center" vertical="center" wrapText="1"/>
    </xf>
    <xf numFmtId="0" fontId="22" fillId="0" borderId="3" xfId="35" applyFont="1" applyBorder="1" applyAlignment="1">
      <alignment horizontal="center" vertical="center" wrapText="1"/>
    </xf>
    <xf numFmtId="0" fontId="22" fillId="0" borderId="28" xfId="35" applyFont="1" applyBorder="1" applyAlignment="1">
      <alignment horizontal="center" vertical="center" wrapText="1"/>
    </xf>
    <xf numFmtId="14" fontId="22" fillId="0" borderId="42" xfId="31" applyNumberFormat="1" applyFont="1" applyBorder="1" applyAlignment="1">
      <alignment horizontal="center" vertical="center" wrapText="1"/>
    </xf>
    <xf numFmtId="14" fontId="22" fillId="0" borderId="40" xfId="31" applyNumberFormat="1" applyFont="1" applyBorder="1" applyAlignment="1">
      <alignment horizontal="center" vertical="center" wrapText="1"/>
    </xf>
    <xf numFmtId="14" fontId="22" fillId="0" borderId="41" xfId="31" applyNumberFormat="1" applyFont="1" applyBorder="1" applyAlignment="1">
      <alignment horizontal="center" vertical="center" wrapText="1"/>
    </xf>
    <xf numFmtId="14" fontId="22" fillId="0" borderId="12" xfId="31" applyNumberFormat="1" applyFont="1" applyBorder="1" applyAlignment="1">
      <alignment horizontal="center" vertical="center" wrapText="1"/>
    </xf>
    <xf numFmtId="14" fontId="22" fillId="0" borderId="13" xfId="31" applyNumberFormat="1" applyFont="1" applyBorder="1" applyAlignment="1">
      <alignment horizontal="center" vertical="center" wrapText="1"/>
    </xf>
    <xf numFmtId="14" fontId="22" fillId="0" borderId="10" xfId="31" applyNumberFormat="1" applyFont="1" applyBorder="1" applyAlignment="1">
      <alignment horizontal="center" vertical="center" wrapText="1"/>
    </xf>
    <xf numFmtId="14" fontId="22" fillId="0" borderId="33" xfId="31" applyNumberFormat="1" applyFont="1" applyBorder="1" applyAlignment="1">
      <alignment horizontal="center" vertical="center" wrapText="1"/>
    </xf>
    <xf numFmtId="14" fontId="22" fillId="0" borderId="31" xfId="31" applyNumberFormat="1" applyFont="1" applyBorder="1" applyAlignment="1">
      <alignment horizontal="center" vertical="center" wrapText="1"/>
    </xf>
    <xf numFmtId="14" fontId="22" fillId="0" borderId="32" xfId="31" applyNumberFormat="1" applyFont="1" applyBorder="1" applyAlignment="1">
      <alignment horizontal="center" vertical="center" wrapText="1"/>
    </xf>
    <xf numFmtId="0" fontId="22" fillId="0" borderId="12" xfId="16" applyFont="1" applyBorder="1" applyAlignment="1">
      <alignment horizontal="center" vertical="center" wrapText="1"/>
    </xf>
    <xf numFmtId="0" fontId="22" fillId="0" borderId="10" xfId="16" applyFont="1" applyBorder="1" applyAlignment="1">
      <alignment horizontal="center" vertical="center" wrapText="1"/>
    </xf>
    <xf numFmtId="0" fontId="22" fillId="0" borderId="13" xfId="16" applyFont="1" applyBorder="1" applyAlignment="1">
      <alignment horizontal="center" vertical="center" wrapText="1"/>
    </xf>
    <xf numFmtId="3" fontId="22" fillId="0" borderId="13" xfId="31" applyNumberFormat="1" applyFont="1" applyBorder="1" applyAlignment="1">
      <alignment horizontal="center" vertical="center" wrapText="1"/>
    </xf>
    <xf numFmtId="3" fontId="22" fillId="0" borderId="10" xfId="31" applyNumberFormat="1" applyFont="1" applyBorder="1" applyAlignment="1">
      <alignment horizontal="center" vertical="center" wrapText="1"/>
    </xf>
    <xf numFmtId="0" fontId="23" fillId="0" borderId="25" xfId="16" applyFont="1" applyBorder="1" applyAlignment="1">
      <alignment horizontal="center" vertical="center"/>
    </xf>
    <xf numFmtId="0" fontId="23" fillId="0" borderId="26" xfId="16" applyFont="1" applyBorder="1" applyAlignment="1">
      <alignment horizontal="center" vertical="center"/>
    </xf>
    <xf numFmtId="0" fontId="23" fillId="0" borderId="27" xfId="16" applyFont="1" applyBorder="1" applyAlignment="1">
      <alignment horizontal="center" vertical="center"/>
    </xf>
    <xf numFmtId="0" fontId="23" fillId="0" borderId="12" xfId="16" applyFont="1" applyBorder="1" applyAlignment="1">
      <alignment horizontal="center" vertical="center"/>
    </xf>
    <xf numFmtId="0" fontId="23" fillId="0" borderId="13" xfId="16" applyFont="1" applyBorder="1" applyAlignment="1">
      <alignment horizontal="center" vertical="center"/>
    </xf>
    <xf numFmtId="0" fontId="23" fillId="0" borderId="10" xfId="16" applyFont="1" applyBorder="1" applyAlignment="1">
      <alignment horizontal="center" vertical="center"/>
    </xf>
    <xf numFmtId="14" fontId="22" fillId="0" borderId="12" xfId="72" applyNumberFormat="1" applyFont="1" applyBorder="1" applyAlignment="1">
      <alignment horizontal="center" vertical="center" wrapText="1"/>
    </xf>
    <xf numFmtId="14" fontId="22" fillId="0" borderId="13" xfId="72" applyNumberFormat="1" applyFont="1" applyBorder="1" applyAlignment="1">
      <alignment horizontal="center" vertical="center" wrapText="1"/>
    </xf>
    <xf numFmtId="14" fontId="22" fillId="0" borderId="10" xfId="72" applyNumberFormat="1" applyFont="1" applyBorder="1" applyAlignment="1">
      <alignment horizontal="center" vertical="center" wrapText="1"/>
    </xf>
    <xf numFmtId="14" fontId="22" fillId="0" borderId="33" xfId="49" applyNumberFormat="1" applyFont="1" applyBorder="1" applyAlignment="1">
      <alignment horizontal="center" vertical="center" wrapText="1"/>
    </xf>
    <xf numFmtId="14" fontId="22" fillId="0" borderId="31" xfId="49" applyNumberFormat="1" applyFont="1" applyBorder="1" applyAlignment="1">
      <alignment horizontal="center" vertical="center" wrapText="1"/>
    </xf>
    <xf numFmtId="14" fontId="22" fillId="0" borderId="32" xfId="49" applyNumberFormat="1" applyFont="1" applyBorder="1" applyAlignment="1">
      <alignment horizontal="center" vertical="center" wrapText="1"/>
    </xf>
    <xf numFmtId="0" fontId="22" fillId="0" borderId="12" xfId="71" applyFont="1" applyBorder="1" applyAlignment="1">
      <alignment horizontal="center" vertical="center" wrapText="1"/>
    </xf>
    <xf numFmtId="0" fontId="22" fillId="0" borderId="10" xfId="71" applyFont="1" applyBorder="1" applyAlignment="1">
      <alignment horizontal="center" vertical="center" wrapText="1"/>
    </xf>
    <xf numFmtId="0" fontId="23" fillId="0" borderId="12" xfId="16" applyFont="1" applyBorder="1" applyAlignment="1">
      <alignment horizontal="center" vertical="center" wrapText="1"/>
    </xf>
    <xf numFmtId="0" fontId="23" fillId="0" borderId="13" xfId="16" applyFont="1" applyBorder="1" applyAlignment="1">
      <alignment horizontal="center" vertical="center" wrapText="1"/>
    </xf>
    <xf numFmtId="0" fontId="23" fillId="0" borderId="10" xfId="16" applyFont="1" applyBorder="1" applyAlignment="1">
      <alignment horizontal="center" vertical="center" wrapText="1"/>
    </xf>
    <xf numFmtId="0" fontId="22" fillId="0" borderId="33" xfId="95" applyFont="1" applyBorder="1" applyAlignment="1">
      <alignment horizontal="center" vertical="center" wrapText="1"/>
    </xf>
    <xf numFmtId="0" fontId="22" fillId="0" borderId="31" xfId="95" applyFont="1" applyBorder="1" applyAlignment="1">
      <alignment horizontal="center" vertical="center" wrapText="1"/>
    </xf>
    <xf numFmtId="0" fontId="22" fillId="0" borderId="32" xfId="95" applyFont="1" applyBorder="1" applyAlignment="1">
      <alignment horizontal="center" vertical="center" wrapText="1"/>
    </xf>
    <xf numFmtId="0" fontId="22" fillId="0" borderId="33" xfId="31" applyFont="1" applyBorder="1" applyAlignment="1">
      <alignment horizontal="center" vertical="center" wrapText="1"/>
    </xf>
    <xf numFmtId="0" fontId="22" fillId="0" borderId="31" xfId="31" applyFont="1" applyBorder="1" applyAlignment="1">
      <alignment horizontal="center" vertical="center" wrapText="1"/>
    </xf>
    <xf numFmtId="0" fontId="22" fillId="0" borderId="32" xfId="31" applyFont="1" applyBorder="1" applyAlignment="1">
      <alignment horizontal="center" vertical="center" wrapText="1"/>
    </xf>
    <xf numFmtId="0" fontId="23" fillId="0" borderId="12" xfId="31" applyFont="1" applyBorder="1" applyAlignment="1">
      <alignment horizontal="center" vertical="center" wrapText="1"/>
    </xf>
    <xf numFmtId="0" fontId="23" fillId="0" borderId="13" xfId="31" applyFont="1" applyBorder="1" applyAlignment="1">
      <alignment horizontal="center" vertical="center" wrapText="1"/>
    </xf>
    <xf numFmtId="0" fontId="23" fillId="0" borderId="10" xfId="31" applyFont="1" applyBorder="1" applyAlignment="1">
      <alignment horizontal="center" vertical="center" wrapText="1"/>
    </xf>
    <xf numFmtId="0" fontId="22" fillId="0" borderId="12" xfId="94" applyFont="1" applyBorder="1" applyAlignment="1">
      <alignment horizontal="center" vertical="center"/>
    </xf>
    <xf numFmtId="0" fontId="22" fillId="0" borderId="13" xfId="94" applyFont="1" applyBorder="1" applyAlignment="1">
      <alignment horizontal="center" vertical="center"/>
    </xf>
    <xf numFmtId="0" fontId="22" fillId="0" borderId="10" xfId="94" applyFont="1" applyBorder="1" applyAlignment="1">
      <alignment horizontal="center" vertical="center"/>
    </xf>
    <xf numFmtId="0" fontId="22" fillId="0" borderId="12" xfId="94" applyFont="1" applyBorder="1" applyAlignment="1">
      <alignment horizontal="center" vertical="center" wrapText="1"/>
    </xf>
    <xf numFmtId="0" fontId="22" fillId="0" borderId="13" xfId="94" applyFont="1" applyBorder="1" applyAlignment="1">
      <alignment horizontal="center" vertical="center" wrapText="1"/>
    </xf>
    <xf numFmtId="0" fontId="22" fillId="0" borderId="10" xfId="94" applyFont="1" applyBorder="1" applyAlignment="1">
      <alignment horizontal="center" vertical="center" wrapText="1"/>
    </xf>
    <xf numFmtId="3" fontId="22" fillId="0" borderId="12" xfId="94" applyNumberFormat="1" applyFont="1" applyBorder="1" applyAlignment="1">
      <alignment horizontal="center" vertical="center" wrapText="1"/>
    </xf>
    <xf numFmtId="3" fontId="22" fillId="0" borderId="13" xfId="94" applyNumberFormat="1" applyFont="1" applyBorder="1" applyAlignment="1">
      <alignment horizontal="center" vertical="center" wrapText="1"/>
    </xf>
    <xf numFmtId="3" fontId="22" fillId="0" borderId="10" xfId="94" applyNumberFormat="1" applyFont="1" applyBorder="1" applyAlignment="1">
      <alignment horizontal="center" vertical="center" wrapText="1"/>
    </xf>
    <xf numFmtId="0" fontId="22" fillId="0" borderId="42" xfId="31" applyFont="1" applyBorder="1" applyAlignment="1">
      <alignment horizontal="center" vertical="center" wrapText="1"/>
    </xf>
    <xf numFmtId="0" fontId="22" fillId="0" borderId="40" xfId="31" applyFont="1" applyBorder="1" applyAlignment="1">
      <alignment horizontal="center" vertical="center" wrapText="1"/>
    </xf>
    <xf numFmtId="0" fontId="22" fillId="0" borderId="41" xfId="31" applyFont="1" applyBorder="1" applyAlignment="1">
      <alignment horizontal="center" vertical="center" wrapText="1"/>
    </xf>
    <xf numFmtId="0" fontId="22" fillId="0" borderId="12" xfId="95" applyFont="1" applyBorder="1" applyAlignment="1">
      <alignment horizontal="center" vertical="center" wrapText="1"/>
    </xf>
    <xf numFmtId="0" fontId="22" fillId="0" borderId="13" xfId="95" applyFont="1" applyBorder="1" applyAlignment="1">
      <alignment horizontal="center" vertical="center" wrapText="1"/>
    </xf>
    <xf numFmtId="0" fontId="22" fillId="0" borderId="10" xfId="95" applyFont="1" applyBorder="1" applyAlignment="1">
      <alignment horizontal="center" vertical="center" wrapText="1"/>
    </xf>
    <xf numFmtId="0" fontId="36" fillId="0" borderId="42"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41" xfId="0" applyFont="1" applyBorder="1" applyAlignment="1">
      <alignment horizontal="center" vertical="center" wrapText="1"/>
    </xf>
    <xf numFmtId="0" fontId="22" fillId="0" borderId="28" xfId="16" applyFont="1" applyBorder="1" applyAlignment="1">
      <alignment horizontal="center" vertical="center" wrapText="1"/>
    </xf>
    <xf numFmtId="14" fontId="22" fillId="0" borderId="39" xfId="31" applyNumberFormat="1" applyFont="1" applyBorder="1" applyAlignment="1">
      <alignment horizontal="center" vertical="center" wrapText="1"/>
    </xf>
    <xf numFmtId="14" fontId="22" fillId="0" borderId="12" xfId="95" applyNumberFormat="1" applyFont="1" applyBorder="1" applyAlignment="1">
      <alignment horizontal="center" vertical="center" wrapText="1"/>
    </xf>
    <xf numFmtId="14" fontId="22" fillId="0" borderId="13" xfId="95" applyNumberFormat="1" applyFont="1" applyBorder="1" applyAlignment="1">
      <alignment horizontal="center" vertical="center" wrapText="1"/>
    </xf>
    <xf numFmtId="14" fontId="22" fillId="0" borderId="10" xfId="95" applyNumberFormat="1" applyFont="1" applyBorder="1" applyAlignment="1">
      <alignment horizontal="center" vertical="center" wrapText="1"/>
    </xf>
    <xf numFmtId="14" fontId="22" fillId="0" borderId="33" xfId="98" applyNumberFormat="1" applyFont="1" applyBorder="1" applyAlignment="1">
      <alignment horizontal="center" vertical="center" wrapText="1"/>
    </xf>
    <xf numFmtId="14" fontId="22" fillId="0" borderId="31" xfId="98" applyNumberFormat="1" applyFont="1" applyBorder="1" applyAlignment="1">
      <alignment horizontal="center" vertical="center" wrapText="1"/>
    </xf>
    <xf numFmtId="14" fontId="22" fillId="0" borderId="32" xfId="98" applyNumberFormat="1" applyFont="1" applyBorder="1" applyAlignment="1">
      <alignment horizontal="center" vertical="center" wrapText="1"/>
    </xf>
    <xf numFmtId="0" fontId="22" fillId="0" borderId="3" xfId="95" applyFont="1" applyBorder="1" applyAlignment="1">
      <alignment horizontal="left" vertical="center" wrapText="1"/>
    </xf>
    <xf numFmtId="0" fontId="22" fillId="0" borderId="12" xfId="95" applyFont="1" applyBorder="1" applyAlignment="1">
      <alignment horizontal="center" vertical="center"/>
    </xf>
    <xf numFmtId="0" fontId="22" fillId="0" borderId="13" xfId="95" applyFont="1" applyBorder="1" applyAlignment="1">
      <alignment horizontal="center" vertical="center"/>
    </xf>
    <xf numFmtId="0" fontId="22" fillId="0" borderId="10" xfId="95" applyFont="1" applyBorder="1" applyAlignment="1">
      <alignment horizontal="center" vertical="center"/>
    </xf>
    <xf numFmtId="0" fontId="23" fillId="0" borderId="25" xfId="16" applyFont="1" applyBorder="1" applyAlignment="1">
      <alignment horizontal="center" vertical="center" wrapText="1"/>
    </xf>
    <xf numFmtId="0" fontId="23" fillId="0" borderId="26" xfId="16" applyFont="1" applyBorder="1" applyAlignment="1">
      <alignment horizontal="center" vertical="center" wrapText="1"/>
    </xf>
    <xf numFmtId="3" fontId="22" fillId="0" borderId="12" xfId="95" applyNumberFormat="1" applyFont="1" applyBorder="1" applyAlignment="1">
      <alignment horizontal="center" vertical="center" wrapText="1"/>
    </xf>
    <xf numFmtId="3" fontId="22" fillId="0" borderId="13" xfId="95" applyNumberFormat="1" applyFont="1" applyBorder="1" applyAlignment="1">
      <alignment horizontal="center" vertical="center" wrapText="1"/>
    </xf>
    <xf numFmtId="3" fontId="22" fillId="0" borderId="10" xfId="95" applyNumberFormat="1" applyFont="1" applyBorder="1" applyAlignment="1">
      <alignment horizontal="center" vertical="center" wrapText="1"/>
    </xf>
    <xf numFmtId="14" fontId="22" fillId="0" borderId="12" xfId="94" applyNumberFormat="1" applyFont="1" applyBorder="1" applyAlignment="1" applyProtection="1">
      <alignment horizontal="center" vertical="center" wrapText="1"/>
      <protection locked="0"/>
    </xf>
    <xf numFmtId="14" fontId="22" fillId="0" borderId="13" xfId="94" applyNumberFormat="1" applyFont="1" applyBorder="1" applyAlignment="1" applyProtection="1">
      <alignment horizontal="center" vertical="center" wrapText="1"/>
      <protection locked="0"/>
    </xf>
    <xf numFmtId="14" fontId="22" fillId="0" borderId="10" xfId="94" applyNumberFormat="1" applyFont="1" applyBorder="1" applyAlignment="1" applyProtection="1">
      <alignment horizontal="center" vertical="center" wrapText="1"/>
      <protection locked="0"/>
    </xf>
    <xf numFmtId="14" fontId="22" fillId="0" borderId="12" xfId="59" applyNumberFormat="1" applyFont="1" applyBorder="1" applyAlignment="1">
      <alignment horizontal="center" vertical="center" wrapText="1"/>
    </xf>
    <xf numFmtId="14" fontId="22" fillId="0" borderId="13" xfId="59" applyNumberFormat="1" applyFont="1" applyBorder="1" applyAlignment="1">
      <alignment horizontal="center" vertical="center" wrapText="1"/>
    </xf>
    <xf numFmtId="14" fontId="22" fillId="0" borderId="10" xfId="59" applyNumberFormat="1" applyFont="1" applyBorder="1" applyAlignment="1">
      <alignment horizontal="center" vertical="center" wrapText="1"/>
    </xf>
    <xf numFmtId="14" fontId="22" fillId="0" borderId="33" xfId="94" applyNumberFormat="1" applyFont="1" applyBorder="1" applyAlignment="1">
      <alignment horizontal="center" vertical="center" wrapText="1"/>
    </xf>
    <xf numFmtId="14" fontId="22" fillId="0" borderId="31" xfId="94" applyNumberFormat="1" applyFont="1" applyBorder="1" applyAlignment="1">
      <alignment horizontal="center" vertical="center" wrapText="1"/>
    </xf>
    <xf numFmtId="14" fontId="22" fillId="0" borderId="32" xfId="94" applyNumberFormat="1" applyFont="1" applyBorder="1" applyAlignment="1">
      <alignment horizontal="center" vertical="center" wrapText="1"/>
    </xf>
    <xf numFmtId="0" fontId="22" fillId="0" borderId="42" xfId="95" applyFont="1" applyBorder="1" applyAlignment="1">
      <alignment horizontal="center" vertical="center" wrapText="1"/>
    </xf>
    <xf numFmtId="0" fontId="22" fillId="0" borderId="40" xfId="95" applyFont="1" applyBorder="1" applyAlignment="1">
      <alignment horizontal="center" vertical="center" wrapText="1"/>
    </xf>
    <xf numFmtId="0" fontId="22" fillId="0" borderId="41" xfId="95" applyFont="1" applyBorder="1" applyAlignment="1">
      <alignment horizontal="center" vertical="center" wrapText="1"/>
    </xf>
    <xf numFmtId="0" fontId="22" fillId="0" borderId="12" xfId="96" applyFont="1" applyBorder="1" applyAlignment="1">
      <alignment horizontal="center" vertical="center" wrapText="1"/>
    </xf>
    <xf numFmtId="0" fontId="22" fillId="0" borderId="10" xfId="96" applyFont="1" applyBorder="1" applyAlignment="1">
      <alignment horizontal="center" vertical="center" wrapText="1"/>
    </xf>
    <xf numFmtId="0" fontId="22" fillId="0" borderId="12" xfId="59" applyFont="1" applyBorder="1" applyAlignment="1">
      <alignment horizontal="center" vertical="center" wrapText="1"/>
    </xf>
    <xf numFmtId="0" fontId="22" fillId="0" borderId="10" xfId="59" applyFont="1" applyBorder="1" applyAlignment="1">
      <alignment horizontal="center" vertical="center" wrapText="1"/>
    </xf>
    <xf numFmtId="14" fontId="27" fillId="0" borderId="42" xfId="94" applyNumberFormat="1" applyFont="1" applyBorder="1" applyAlignment="1">
      <alignment horizontal="center" vertical="center" wrapText="1"/>
    </xf>
    <xf numFmtId="14" fontId="27" fillId="0" borderId="40" xfId="94" applyNumberFormat="1" applyFont="1" applyBorder="1" applyAlignment="1">
      <alignment horizontal="center" vertical="center" wrapText="1"/>
    </xf>
    <xf numFmtId="14" fontId="27" fillId="0" borderId="41" xfId="94" applyNumberFormat="1" applyFont="1" applyBorder="1" applyAlignment="1">
      <alignment horizontal="center" vertical="center" wrapText="1"/>
    </xf>
    <xf numFmtId="14" fontId="22" fillId="0" borderId="12" xfId="97" applyNumberFormat="1" applyFont="1" applyBorder="1" applyAlignment="1">
      <alignment horizontal="center" vertical="center" wrapText="1"/>
    </xf>
    <xf numFmtId="14" fontId="22" fillId="0" borderId="13" xfId="97" applyNumberFormat="1" applyFont="1" applyBorder="1" applyAlignment="1">
      <alignment horizontal="center" vertical="center" wrapText="1"/>
    </xf>
    <xf numFmtId="14" fontId="22" fillId="0" borderId="10" xfId="97" applyNumberFormat="1" applyFont="1" applyBorder="1" applyAlignment="1">
      <alignment horizontal="center" vertical="center" wrapText="1"/>
    </xf>
    <xf numFmtId="14" fontId="24" fillId="0" borderId="42" xfId="95" applyNumberFormat="1" applyFont="1" applyBorder="1" applyAlignment="1">
      <alignment horizontal="center" vertical="center" wrapText="1"/>
    </xf>
    <xf numFmtId="14" fontId="24" fillId="0" borderId="40" xfId="95" applyNumberFormat="1" applyFont="1" applyBorder="1" applyAlignment="1">
      <alignment horizontal="center" vertical="center" wrapText="1"/>
    </xf>
    <xf numFmtId="14" fontId="24" fillId="0" borderId="41" xfId="95" applyNumberFormat="1" applyFont="1" applyBorder="1" applyAlignment="1">
      <alignment horizontal="center" vertical="center" wrapText="1"/>
    </xf>
    <xf numFmtId="14" fontId="22" fillId="0" borderId="42" xfId="94" applyNumberFormat="1" applyFont="1" applyBorder="1" applyAlignment="1">
      <alignment horizontal="center" vertical="center" wrapText="1"/>
    </xf>
    <xf numFmtId="14" fontId="22" fillId="0" borderId="40" xfId="94" applyNumberFormat="1" applyFont="1" applyBorder="1" applyAlignment="1">
      <alignment horizontal="center" vertical="center" wrapText="1"/>
    </xf>
    <xf numFmtId="14" fontId="22" fillId="0" borderId="41" xfId="94" applyNumberFormat="1" applyFont="1" applyBorder="1" applyAlignment="1">
      <alignment horizontal="center" vertical="center" wrapText="1"/>
    </xf>
    <xf numFmtId="0" fontId="22" fillId="0" borderId="12" xfId="59" applyFont="1" applyBorder="1" applyAlignment="1">
      <alignment horizontal="left" vertical="center" wrapText="1"/>
    </xf>
    <xf numFmtId="0" fontId="22" fillId="0" borderId="10" xfId="59" applyFont="1" applyBorder="1" applyAlignment="1">
      <alignment horizontal="left" vertical="center" wrapText="1"/>
    </xf>
    <xf numFmtId="0" fontId="23" fillId="0" borderId="25" xfId="31" applyFont="1" applyBorder="1" applyAlignment="1">
      <alignment horizontal="center"/>
    </xf>
    <xf numFmtId="0" fontId="23" fillId="0" borderId="26" xfId="31" applyFont="1" applyBorder="1" applyAlignment="1">
      <alignment horizontal="center"/>
    </xf>
    <xf numFmtId="0" fontId="23" fillId="0" borderId="27" xfId="31" applyFont="1" applyBorder="1" applyAlignment="1">
      <alignment horizontal="center"/>
    </xf>
    <xf numFmtId="0" fontId="23" fillId="0" borderId="25" xfId="31" applyFont="1" applyBorder="1" applyAlignment="1">
      <alignment horizontal="center" vertical="center" wrapText="1"/>
    </xf>
    <xf numFmtId="0" fontId="23" fillId="0" borderId="26" xfId="31" applyFont="1" applyBorder="1" applyAlignment="1">
      <alignment horizontal="center" vertical="center" wrapText="1"/>
    </xf>
    <xf numFmtId="0" fontId="38" fillId="2" borderId="1" xfId="31" applyFont="1" applyFill="1" applyAlignment="1">
      <alignment horizontal="center" vertical="center"/>
    </xf>
    <xf numFmtId="14" fontId="22" fillId="0" borderId="3" xfId="31" applyNumberFormat="1" applyFont="1" applyBorder="1" applyAlignment="1">
      <alignment horizontal="center" vertical="center" wrapText="1"/>
    </xf>
    <xf numFmtId="0" fontId="36" fillId="0" borderId="3" xfId="0" applyFont="1" applyBorder="1" applyAlignment="1">
      <alignment horizontal="center" vertical="center" wrapText="1"/>
    </xf>
    <xf numFmtId="0" fontId="22" fillId="0" borderId="3" xfId="56" applyFont="1" applyBorder="1" applyAlignment="1">
      <alignment horizontal="center" vertical="center" wrapText="1"/>
    </xf>
    <xf numFmtId="0" fontId="22" fillId="0" borderId="3" xfId="56" quotePrefix="1" applyFont="1" applyBorder="1" applyAlignment="1">
      <alignment horizontal="left" vertical="center" wrapText="1"/>
    </xf>
    <xf numFmtId="0" fontId="22" fillId="0" borderId="3" xfId="31" quotePrefix="1" applyFont="1" applyBorder="1" applyAlignment="1">
      <alignment horizontal="center" vertical="top" wrapText="1"/>
    </xf>
    <xf numFmtId="3" fontId="22" fillId="0" borderId="3" xfId="31" applyNumberFormat="1" applyFont="1" applyBorder="1" applyAlignment="1">
      <alignment horizontal="center" vertical="center" wrapText="1"/>
    </xf>
    <xf numFmtId="0" fontId="24" fillId="0" borderId="3" xfId="31" applyFont="1" applyBorder="1" applyAlignment="1">
      <alignment horizontal="center" vertical="center" wrapText="1"/>
    </xf>
    <xf numFmtId="0" fontId="22" fillId="0" borderId="3" xfId="63" applyFont="1" applyBorder="1" applyAlignment="1">
      <alignment horizontal="center" vertical="center" wrapText="1"/>
    </xf>
    <xf numFmtId="14" fontId="22" fillId="0" borderId="3" xfId="63" applyNumberFormat="1" applyFont="1" applyBorder="1" applyAlignment="1">
      <alignment horizontal="center" vertical="center" wrapText="1"/>
    </xf>
    <xf numFmtId="14" fontId="39" fillId="0" borderId="3" xfId="31" applyNumberFormat="1" applyFont="1" applyBorder="1" applyAlignment="1">
      <alignment horizontal="center" vertical="center" wrapText="1"/>
    </xf>
    <xf numFmtId="0" fontId="39" fillId="0" borderId="3" xfId="56" applyFont="1" applyBorder="1" applyAlignment="1">
      <alignment horizontal="center" vertical="center" wrapText="1"/>
    </xf>
    <xf numFmtId="0" fontId="39" fillId="0" borderId="3" xfId="31" applyFont="1" applyBorder="1" applyAlignment="1">
      <alignment horizontal="center" vertical="center" wrapText="1"/>
    </xf>
    <xf numFmtId="3" fontId="39" fillId="0" borderId="3" xfId="31" applyNumberFormat="1" applyFont="1" applyBorder="1" applyAlignment="1">
      <alignment horizontal="center" vertical="center" wrapText="1"/>
    </xf>
    <xf numFmtId="0" fontId="22" fillId="0" borderId="13" xfId="37" quotePrefix="1" applyFont="1" applyBorder="1" applyAlignment="1">
      <alignment horizontal="center" vertical="center" wrapText="1"/>
    </xf>
    <xf numFmtId="0" fontId="22" fillId="0" borderId="13" xfId="37" applyFont="1" applyBorder="1" applyAlignment="1">
      <alignment horizontal="center" vertical="center" wrapText="1"/>
    </xf>
    <xf numFmtId="0" fontId="22" fillId="0" borderId="10" xfId="37" applyFont="1" applyBorder="1" applyAlignment="1">
      <alignment horizontal="center" vertical="center" wrapText="1"/>
    </xf>
    <xf numFmtId="14" fontId="22" fillId="0" borderId="13" xfId="37" applyNumberFormat="1" applyFont="1" applyBorder="1" applyAlignment="1">
      <alignment horizontal="center" vertical="center" wrapText="1"/>
    </xf>
    <xf numFmtId="14" fontId="22" fillId="0" borderId="10" xfId="37" applyNumberFormat="1" applyFont="1" applyBorder="1" applyAlignment="1">
      <alignment horizontal="center" vertical="center" wrapText="1"/>
    </xf>
    <xf numFmtId="14" fontId="22" fillId="0" borderId="31" xfId="37" applyNumberFormat="1" applyFont="1" applyBorder="1" applyAlignment="1">
      <alignment horizontal="center" vertical="center" wrapText="1"/>
    </xf>
    <xf numFmtId="14" fontId="22" fillId="0" borderId="32" xfId="37" applyNumberFormat="1" applyFont="1" applyBorder="1" applyAlignment="1">
      <alignment horizontal="center" vertical="center" wrapText="1"/>
    </xf>
    <xf numFmtId="14" fontId="22" fillId="0" borderId="51" xfId="37" applyNumberFormat="1" applyFont="1" applyBorder="1" applyAlignment="1">
      <alignment horizontal="center" vertical="center" wrapText="1"/>
    </xf>
    <xf numFmtId="14" fontId="22" fillId="0" borderId="52" xfId="37" applyNumberFormat="1" applyFont="1" applyBorder="1" applyAlignment="1">
      <alignment horizontal="center" vertical="center" wrapText="1"/>
    </xf>
    <xf numFmtId="14" fontId="22" fillId="0" borderId="53" xfId="37" applyNumberFormat="1" applyFont="1" applyBorder="1" applyAlignment="1">
      <alignment horizontal="center" vertical="center" wrapText="1"/>
    </xf>
    <xf numFmtId="3" fontId="22" fillId="0" borderId="13" xfId="37" applyNumberFormat="1" applyFont="1" applyBorder="1" applyAlignment="1">
      <alignment horizontal="center" vertical="center" wrapText="1"/>
    </xf>
    <xf numFmtId="3" fontId="22" fillId="0" borderId="10" xfId="37" applyNumberFormat="1" applyFont="1" applyBorder="1" applyAlignment="1">
      <alignment horizontal="center" vertical="center" wrapText="1"/>
    </xf>
    <xf numFmtId="0" fontId="23" fillId="0" borderId="16" xfId="37" applyFont="1" applyBorder="1" applyAlignment="1">
      <alignment horizontal="center" vertical="center" wrapText="1"/>
    </xf>
    <xf numFmtId="0" fontId="23" fillId="0" borderId="6" xfId="37" applyFont="1" applyBorder="1" applyAlignment="1">
      <alignment horizontal="center" vertical="center" wrapText="1"/>
    </xf>
    <xf numFmtId="0" fontId="23" fillId="0" borderId="43" xfId="37" applyFont="1" applyBorder="1" applyAlignment="1">
      <alignment horizontal="center" vertical="center" wrapText="1"/>
    </xf>
    <xf numFmtId="0" fontId="22" fillId="0" borderId="13" xfId="38" applyFont="1" applyBorder="1" applyAlignment="1">
      <alignment horizontal="center" vertical="center" wrapText="1"/>
    </xf>
    <xf numFmtId="0" fontId="22" fillId="0" borderId="10" xfId="38" applyFont="1" applyBorder="1" applyAlignment="1">
      <alignment horizontal="center" vertical="center" wrapText="1"/>
    </xf>
    <xf numFmtId="0" fontId="22" fillId="0" borderId="12" xfId="37" applyFont="1" applyBorder="1" applyAlignment="1">
      <alignment horizontal="center" vertical="center" wrapText="1"/>
    </xf>
    <xf numFmtId="14" fontId="22" fillId="0" borderId="36" xfId="37" applyNumberFormat="1" applyFont="1" applyBorder="1" applyAlignment="1">
      <alignment horizontal="center" vertical="center" wrapText="1"/>
    </xf>
    <xf numFmtId="14" fontId="22" fillId="0" borderId="35" xfId="37" applyNumberFormat="1" applyFont="1" applyBorder="1" applyAlignment="1">
      <alignment horizontal="center" vertical="center" wrapText="1"/>
    </xf>
    <xf numFmtId="0" fontId="23" fillId="0" borderId="16" xfId="37" applyFont="1" applyBorder="1" applyAlignment="1">
      <alignment horizontal="center" vertical="center"/>
    </xf>
    <xf numFmtId="0" fontId="23" fillId="0" borderId="6" xfId="37" applyFont="1" applyBorder="1" applyAlignment="1">
      <alignment horizontal="center" vertical="center"/>
    </xf>
    <xf numFmtId="0" fontId="23" fillId="0" borderId="43" xfId="37" applyFont="1" applyBorder="1" applyAlignment="1">
      <alignment horizontal="center" vertical="center"/>
    </xf>
    <xf numFmtId="0" fontId="32" fillId="0" borderId="13" xfId="37" applyFont="1" applyBorder="1" applyAlignment="1">
      <alignment horizontal="center" vertical="center" wrapText="1"/>
    </xf>
    <xf numFmtId="0" fontId="32" fillId="0" borderId="10" xfId="37" applyFont="1" applyBorder="1" applyAlignment="1">
      <alignment horizontal="center" vertical="center" wrapText="1"/>
    </xf>
    <xf numFmtId="0" fontId="62" fillId="4" borderId="1" xfId="37" applyFont="1" applyFill="1" applyAlignment="1">
      <alignment horizontal="center" vertical="center"/>
    </xf>
    <xf numFmtId="0" fontId="22" fillId="0" borderId="28" xfId="37" applyFont="1" applyBorder="1" applyAlignment="1">
      <alignment horizontal="center" vertical="center" wrapText="1"/>
    </xf>
    <xf numFmtId="14" fontId="24" fillId="0" borderId="28" xfId="41" applyNumberFormat="1" applyFont="1" applyFill="1" applyBorder="1" applyAlignment="1">
      <alignment horizontal="center" vertical="center" wrapText="1"/>
    </xf>
    <xf numFmtId="14" fontId="24" fillId="0" borderId="13" xfId="41" applyNumberFormat="1" applyFont="1" applyFill="1" applyBorder="1" applyAlignment="1">
      <alignment horizontal="center" vertical="center" wrapText="1"/>
    </xf>
    <xf numFmtId="14" fontId="24" fillId="0" borderId="10" xfId="41" applyNumberFormat="1" applyFont="1" applyFill="1" applyBorder="1" applyAlignment="1">
      <alignment horizontal="center" vertical="center" wrapText="1"/>
    </xf>
    <xf numFmtId="0" fontId="32" fillId="0" borderId="28" xfId="39" applyFont="1" applyBorder="1" applyAlignment="1">
      <alignment horizontal="center" vertical="center" wrapText="1"/>
    </xf>
    <xf numFmtId="0" fontId="32" fillId="0" borderId="13" xfId="39" applyFont="1" applyBorder="1" applyAlignment="1">
      <alignment horizontal="center" vertical="center" wrapText="1"/>
    </xf>
    <xf numFmtId="0" fontId="32" fillId="0" borderId="10" xfId="39" applyFont="1" applyBorder="1" applyAlignment="1">
      <alignment horizontal="center" vertical="center" wrapText="1"/>
    </xf>
    <xf numFmtId="0" fontId="22" fillId="0" borderId="13" xfId="39" quotePrefix="1" applyFont="1" applyBorder="1" applyAlignment="1">
      <alignment horizontal="center" vertical="center" wrapText="1"/>
    </xf>
    <xf numFmtId="0" fontId="22" fillId="0" borderId="13" xfId="39" applyFont="1" applyBorder="1" applyAlignment="1">
      <alignment horizontal="center" vertical="center" wrapText="1"/>
    </xf>
    <xf numFmtId="0" fontId="22" fillId="0" borderId="10" xfId="39" applyFont="1" applyBorder="1" applyAlignment="1">
      <alignment horizontal="center" vertical="center" wrapText="1"/>
    </xf>
    <xf numFmtId="3" fontId="22" fillId="0" borderId="13" xfId="39" applyNumberFormat="1" applyFont="1" applyBorder="1" applyAlignment="1">
      <alignment horizontal="center" vertical="center" wrapText="1"/>
    </xf>
    <xf numFmtId="3" fontId="22" fillId="0" borderId="10" xfId="39" applyNumberFormat="1" applyFont="1" applyBorder="1" applyAlignment="1">
      <alignment horizontal="center" vertical="center" wrapText="1"/>
    </xf>
    <xf numFmtId="0" fontId="24" fillId="0" borderId="13" xfId="40" applyFont="1" applyBorder="1" applyAlignment="1">
      <alignment horizontal="center" vertical="center" wrapText="1"/>
    </xf>
    <xf numFmtId="0" fontId="24" fillId="0" borderId="10" xfId="40" applyFont="1" applyBorder="1" applyAlignment="1">
      <alignment horizontal="center" vertical="center" wrapText="1"/>
    </xf>
    <xf numFmtId="0" fontId="22" fillId="0" borderId="13" xfId="39" applyFont="1" applyBorder="1" applyAlignment="1">
      <alignment horizontal="center" vertical="top" wrapText="1"/>
    </xf>
    <xf numFmtId="0" fontId="22" fillId="0" borderId="10" xfId="39" applyFont="1" applyBorder="1" applyAlignment="1">
      <alignment horizontal="center" vertical="top" wrapText="1"/>
    </xf>
    <xf numFmtId="0" fontId="22" fillId="0" borderId="13" xfId="40" applyFont="1" applyBorder="1" applyAlignment="1">
      <alignment horizontal="center" vertical="top" wrapText="1"/>
    </xf>
    <xf numFmtId="0" fontId="22" fillId="0" borderId="10" xfId="40" applyFont="1" applyBorder="1" applyAlignment="1">
      <alignment horizontal="center" vertical="top" wrapText="1"/>
    </xf>
    <xf numFmtId="0" fontId="22" fillId="0" borderId="3" xfId="39" applyFont="1" applyBorder="1" applyAlignment="1">
      <alignment horizontal="center" vertical="top" wrapText="1"/>
    </xf>
    <xf numFmtId="0" fontId="23" fillId="0" borderId="25" xfId="39" applyFont="1" applyBorder="1" applyAlignment="1">
      <alignment horizontal="center" vertical="center"/>
    </xf>
    <xf numFmtId="0" fontId="23" fillId="0" borderId="26" xfId="39" applyFont="1" applyBorder="1" applyAlignment="1">
      <alignment horizontal="center" vertical="center"/>
    </xf>
    <xf numFmtId="0" fontId="23" fillId="0" borderId="27" xfId="39" applyFont="1" applyBorder="1" applyAlignment="1">
      <alignment horizontal="center" vertical="center"/>
    </xf>
    <xf numFmtId="0" fontId="23" fillId="0" borderId="25" xfId="39" applyFont="1" applyBorder="1" applyAlignment="1">
      <alignment horizontal="center" vertical="center" wrapText="1"/>
    </xf>
    <xf numFmtId="0" fontId="23" fillId="0" borderId="26" xfId="39" applyFont="1" applyBorder="1" applyAlignment="1">
      <alignment horizontal="center" vertical="center" wrapText="1"/>
    </xf>
    <xf numFmtId="14" fontId="22" fillId="0" borderId="28" xfId="134" applyNumberFormat="1" applyFont="1" applyBorder="1" applyAlignment="1">
      <alignment horizontal="center" vertical="center" wrapText="1"/>
    </xf>
    <xf numFmtId="14" fontId="22" fillId="0" borderId="13" xfId="134" applyNumberFormat="1" applyFont="1" applyBorder="1" applyAlignment="1">
      <alignment horizontal="center" vertical="center" wrapText="1"/>
    </xf>
    <xf numFmtId="0" fontId="24" fillId="0" borderId="13" xfId="0" applyFont="1" applyBorder="1" applyAlignment="1">
      <alignment horizontal="center" vertical="center" wrapText="1"/>
    </xf>
    <xf numFmtId="0" fontId="24" fillId="0" borderId="10" xfId="0" applyFont="1" applyBorder="1" applyAlignment="1">
      <alignment horizontal="center" vertical="center" wrapText="1"/>
    </xf>
    <xf numFmtId="14" fontId="22" fillId="0" borderId="13" xfId="39" applyNumberFormat="1" applyFont="1" applyBorder="1" applyAlignment="1">
      <alignment horizontal="center" vertical="center" wrapText="1"/>
    </xf>
    <xf numFmtId="0" fontId="22" fillId="0" borderId="13" xfId="69" applyFont="1" applyBorder="1" applyAlignment="1">
      <alignment horizontal="center" vertical="center" wrapText="1"/>
    </xf>
    <xf numFmtId="0" fontId="22" fillId="0" borderId="10" xfId="69" applyFont="1" applyBorder="1" applyAlignment="1">
      <alignment horizontal="center" vertical="center" wrapText="1"/>
    </xf>
    <xf numFmtId="0" fontId="22" fillId="0" borderId="13" xfId="70" applyFont="1" applyBorder="1" applyAlignment="1">
      <alignment horizontal="center" vertical="center" wrapText="1"/>
    </xf>
    <xf numFmtId="0" fontId="22" fillId="0" borderId="10" xfId="70" applyFont="1" applyBorder="1" applyAlignment="1">
      <alignment horizontal="center" vertical="center" wrapText="1"/>
    </xf>
    <xf numFmtId="0" fontId="60" fillId="0" borderId="28" xfId="69" applyFont="1" applyBorder="1" applyAlignment="1">
      <alignment horizontal="center" vertical="center" wrapText="1"/>
    </xf>
    <xf numFmtId="0" fontId="60" fillId="0" borderId="13" xfId="69" applyFont="1" applyBorder="1" applyAlignment="1">
      <alignment horizontal="center" vertical="center" wrapText="1"/>
    </xf>
    <xf numFmtId="0" fontId="60" fillId="0" borderId="10" xfId="69" applyFont="1" applyBorder="1" applyAlignment="1">
      <alignment horizontal="center" vertical="center" wrapText="1"/>
    </xf>
    <xf numFmtId="0" fontId="22" fillId="0" borderId="3" xfId="69" applyFont="1" applyBorder="1" applyAlignment="1">
      <alignment horizontal="center" vertical="center" wrapText="1"/>
    </xf>
    <xf numFmtId="3" fontId="22" fillId="0" borderId="13" xfId="69" applyNumberFormat="1" applyFont="1" applyBorder="1" applyAlignment="1">
      <alignment horizontal="center" vertical="center" wrapText="1"/>
    </xf>
    <xf numFmtId="3" fontId="22" fillId="0" borderId="10" xfId="69" applyNumberFormat="1" applyFont="1" applyBorder="1" applyAlignment="1">
      <alignment horizontal="center" vertical="center" wrapText="1"/>
    </xf>
    <xf numFmtId="0" fontId="22" fillId="0" borderId="3" xfId="39" applyFont="1" applyBorder="1" applyAlignment="1">
      <alignment horizontal="center" vertical="center" wrapText="1"/>
    </xf>
    <xf numFmtId="0" fontId="52" fillId="0" borderId="3" xfId="39" applyFont="1" applyBorder="1" applyAlignment="1">
      <alignment horizontal="center" vertical="center" wrapText="1"/>
    </xf>
    <xf numFmtId="14" fontId="22" fillId="0" borderId="3" xfId="39" applyNumberFormat="1" applyFont="1" applyBorder="1" applyAlignment="1">
      <alignment horizontal="left" vertical="center" wrapText="1"/>
    </xf>
    <xf numFmtId="0" fontId="22" fillId="0" borderId="3" xfId="39" applyFont="1" applyBorder="1" applyAlignment="1">
      <alignment horizontal="left" vertical="center" wrapText="1"/>
    </xf>
    <xf numFmtId="0" fontId="22" fillId="0" borderId="28" xfId="39" applyFont="1" applyBorder="1" applyAlignment="1">
      <alignment horizontal="center" vertical="center" wrapText="1"/>
    </xf>
    <xf numFmtId="14" fontId="22" fillId="0" borderId="3" xfId="39" applyNumberFormat="1" applyFont="1" applyBorder="1" applyAlignment="1">
      <alignment horizontal="center" vertical="center" wrapText="1"/>
    </xf>
    <xf numFmtId="3" fontId="22" fillId="0" borderId="3" xfId="39" applyNumberFormat="1" applyFont="1" applyBorder="1" applyAlignment="1">
      <alignment horizontal="center" vertical="center" wrapText="1"/>
    </xf>
    <xf numFmtId="0" fontId="32" fillId="0" borderId="13" xfId="69" applyFont="1" applyBorder="1" applyAlignment="1">
      <alignment horizontal="center" vertical="center" wrapText="1"/>
    </xf>
    <xf numFmtId="0" fontId="32" fillId="0" borderId="10" xfId="69" applyFont="1" applyBorder="1" applyAlignment="1">
      <alignment horizontal="center" vertical="center" wrapText="1"/>
    </xf>
    <xf numFmtId="0" fontId="22" fillId="0" borderId="13" xfId="69" quotePrefix="1" applyFont="1" applyBorder="1" applyAlignment="1">
      <alignment vertical="center" wrapText="1"/>
    </xf>
    <xf numFmtId="0" fontId="22" fillId="0" borderId="13" xfId="69" applyFont="1" applyBorder="1" applyAlignment="1">
      <alignment vertical="center" wrapText="1"/>
    </xf>
    <xf numFmtId="0" fontId="22" fillId="0" borderId="10" xfId="69" applyFont="1" applyBorder="1" applyAlignment="1">
      <alignment vertical="center" wrapText="1"/>
    </xf>
    <xf numFmtId="165" fontId="22" fillId="0" borderId="13" xfId="69" applyNumberFormat="1" applyFont="1" applyBorder="1" applyAlignment="1">
      <alignment horizontal="center" vertical="center" wrapText="1"/>
    </xf>
    <xf numFmtId="165" fontId="22" fillId="0" borderId="10" xfId="69" applyNumberFormat="1" applyFont="1" applyBorder="1" applyAlignment="1">
      <alignment horizontal="center" vertical="center" wrapText="1"/>
    </xf>
    <xf numFmtId="165" fontId="22" fillId="0" borderId="3" xfId="39" applyNumberFormat="1" applyFont="1" applyBorder="1" applyAlignment="1">
      <alignment horizontal="center" vertical="center" wrapText="1"/>
    </xf>
    <xf numFmtId="0" fontId="22" fillId="0" borderId="3" xfId="69" quotePrefix="1" applyFont="1" applyBorder="1" applyAlignment="1">
      <alignment horizontal="center" vertical="center" wrapText="1"/>
    </xf>
    <xf numFmtId="0" fontId="24" fillId="0" borderId="3" xfId="70" applyFont="1" applyBorder="1" applyAlignment="1">
      <alignment horizontal="center" vertical="center" wrapText="1"/>
    </xf>
    <xf numFmtId="14" fontId="52" fillId="0" borderId="28" xfId="31" applyNumberFormat="1" applyFont="1" applyBorder="1" applyAlignment="1">
      <alignment horizontal="center" vertical="center" wrapText="1"/>
    </xf>
    <xf numFmtId="0" fontId="56" fillId="0" borderId="12" xfId="0" applyFont="1" applyBorder="1" applyAlignment="1">
      <alignment horizontal="center" vertical="center" wrapText="1"/>
    </xf>
    <xf numFmtId="14" fontId="22" fillId="5" borderId="12" xfId="31" applyNumberFormat="1" applyFont="1" applyFill="1" applyBorder="1" applyAlignment="1">
      <alignment horizontal="center" vertical="center" wrapText="1"/>
    </xf>
    <xf numFmtId="14" fontId="22" fillId="5" borderId="13" xfId="31" applyNumberFormat="1" applyFont="1" applyFill="1" applyBorder="1" applyAlignment="1">
      <alignment horizontal="center" vertical="center" wrapText="1"/>
    </xf>
    <xf numFmtId="14" fontId="22" fillId="5" borderId="10" xfId="31" applyNumberFormat="1" applyFont="1" applyFill="1" applyBorder="1" applyAlignment="1">
      <alignment horizontal="center" vertical="center" wrapText="1"/>
    </xf>
  </cellXfs>
  <cellStyles count="142">
    <cellStyle name="Hyperlink" xfId="1" builtinId="8"/>
    <cellStyle name="Hyperlink 2" xfId="41" xr:uid="{912F9BC9-CD8D-415C-8A30-9AF527A6D71D}"/>
    <cellStyle name="Hyperlink 3" xfId="136" xr:uid="{17A642E5-8E66-488E-B3A9-EBEB1A9F8C87}"/>
    <cellStyle name="Neutral 2" xfId="48" xr:uid="{10904B59-746F-48E0-8220-795F164C358C}"/>
    <cellStyle name="Normal" xfId="0" builtinId="0"/>
    <cellStyle name="Normal 2" xfId="2" xr:uid="{00000000-0005-0000-0000-000003000000}"/>
    <cellStyle name="Normal 2 2" xfId="3" xr:uid="{00000000-0005-0000-0000-000004000000}"/>
    <cellStyle name="Normal 2 2 2" xfId="4" xr:uid="{00000000-0005-0000-0000-000005000000}"/>
    <cellStyle name="Normal 2 2 2 2" xfId="5" xr:uid="{00000000-0005-0000-0000-000006000000}"/>
    <cellStyle name="Normal 2 2 2 2 2" xfId="6" xr:uid="{00000000-0005-0000-0000-000007000000}"/>
    <cellStyle name="Normal 2 2 2 2 2 2" xfId="7" xr:uid="{00000000-0005-0000-0000-000008000000}"/>
    <cellStyle name="Normal 2 2 2 2 2 2 2" xfId="8" xr:uid="{00000000-0005-0000-0000-000009000000}"/>
    <cellStyle name="Normal 2 2 2 2 2 2 2 2" xfId="36" xr:uid="{00000000-0005-0000-0000-00000A000000}"/>
    <cellStyle name="Normal 2 2 2 2 2 2 2 2 2" xfId="50" xr:uid="{1F0C832C-4C7D-456D-AADD-2F4AEF4F0F27}"/>
    <cellStyle name="Normal 2 2 2 2 2 2 2 2 3" xfId="57" xr:uid="{29F38CAC-9A9C-4BC9-A05A-FB0F5CBCE93B}"/>
    <cellStyle name="Normal 2 2 2 2 2 2 2 2 4" xfId="60" xr:uid="{00E113DD-B9BA-431E-970A-BB95CCCBF557}"/>
    <cellStyle name="Normal 2 2 2 2 2 2 2 2 5" xfId="93" xr:uid="{56322DFC-ABED-469E-9E66-DDE326907D7C}"/>
    <cellStyle name="Normal 2 2 2 2 2 2 2 2 6" xfId="133" xr:uid="{6D463FF6-BED4-4684-96A9-6578C8CB346F}"/>
    <cellStyle name="Normal 2 2 2 2 2 2 2 3" xfId="47" xr:uid="{E192DAD7-94FF-4092-96E1-464E3DC823CA}"/>
    <cellStyle name="Normal 2 2 2 2 2 2 2 3 2" xfId="66" xr:uid="{29F81EA3-0A74-41D8-B6DF-D5A05F41E6E5}"/>
    <cellStyle name="Normal 2 2 2 2 2 2 2 3 3" xfId="79" xr:uid="{F9E4B464-D9F4-4B6A-BB39-42866BFC488C}"/>
    <cellStyle name="Normal 2 2 2 2 2 2 2 3 4" xfId="90" xr:uid="{6AA2FAC7-522F-49A3-AC7A-0BBE0333FED0}"/>
    <cellStyle name="Normal 2 2 2 2 2 2 2 4" xfId="55" xr:uid="{D998FDE2-9E52-44AB-9A56-6AACAF983EBE}"/>
    <cellStyle name="Normal 2 2 2 2 2 2 2 5" xfId="61" xr:uid="{E2E962EB-9232-4BDF-A540-DC5F632F70E0}"/>
    <cellStyle name="Normal 2 2 2 2 2 2 2 5 2" xfId="67" xr:uid="{64283541-AE75-4D7B-80D8-970B15F84D5F}"/>
    <cellStyle name="Normal 2 2 2 2 2 2 2 5 3" xfId="80" xr:uid="{D874CFE9-7045-4214-B736-A49DEC91BF18}"/>
    <cellStyle name="Normal 2 2 2 2 2 2 2 5 4" xfId="89" xr:uid="{950397E5-A86B-4B53-9B32-EAA5F727FF0B}"/>
    <cellStyle name="Normal 2 2 2 2 2 2 2 6" xfId="65" xr:uid="{C6D6AAAF-8E45-47A6-A945-0D4F5E158AA0}"/>
    <cellStyle name="Normal 2 2 2 2 2 2 2 7" xfId="78" xr:uid="{0805DE22-FF09-4BA1-B1F4-F67DE36B7CB8}"/>
    <cellStyle name="Normal 2 2 2 2 2 2 2 8" xfId="88" xr:uid="{C0478295-7E40-4EC4-86D9-338AED0ADAC5}"/>
    <cellStyle name="Normal 2 2 2 2 2 2 2 9" xfId="105" xr:uid="{D8F391B4-1D0F-4D8D-81E0-3FE641B35D21}"/>
    <cellStyle name="Normal 2 2 2 2 2 2 3" xfId="104" xr:uid="{72385D2C-3603-481D-BC3D-D2871A5FA7C3}"/>
    <cellStyle name="Normal 2 2 2 2 2 3" xfId="103" xr:uid="{46883CFB-995A-4C21-8AFC-6DB61DDFC1A8}"/>
    <cellStyle name="Normal 2 2 2 2 3" xfId="9" xr:uid="{00000000-0005-0000-0000-00000B000000}"/>
    <cellStyle name="Normal 2 2 2 2 3 2" xfId="46" xr:uid="{2A8DBEA9-C6EA-4378-9936-D0EF6169B8AC}"/>
    <cellStyle name="Normal 2 2 2 2 3 2 2" xfId="139" xr:uid="{D68621C2-3C30-4A8F-BF15-ECB663E0AF6A}"/>
    <cellStyle name="Normal 2 2 2 2 3 3" xfId="91" xr:uid="{83387ADB-C1EC-441F-B4BD-8A024F1E3642}"/>
    <cellStyle name="Normal 2 2 2 2 3 4" xfId="106" xr:uid="{E3CA92AF-593C-4AAB-A600-45007C5D20EA}"/>
    <cellStyle name="Normal 2 2 2 2 3 5" xfId="138" xr:uid="{3794783D-FD72-44FE-9127-A39F4D79335A}"/>
    <cellStyle name="Normal 2 2 2 2 4" xfId="102" xr:uid="{B44F61EC-5F55-4F1B-A3D3-D817B1C0A351}"/>
    <cellStyle name="Normal 2 2 2 3" xfId="101" xr:uid="{47E82725-C67F-4E36-806D-72C23E5CA60E}"/>
    <cellStyle name="Normal 2 2 3" xfId="10" xr:uid="{00000000-0005-0000-0000-00000C000000}"/>
    <cellStyle name="Normal 2 2 3 2" xfId="11" xr:uid="{00000000-0005-0000-0000-00000D000000}"/>
    <cellStyle name="Normal 2 2 3 2 2" xfId="34" xr:uid="{00000000-0005-0000-0000-00000E000000}"/>
    <cellStyle name="Normal 2 2 3 2 2 2" xfId="38" xr:uid="{6890CF9C-8322-4365-8A24-C401DC5CC6F2}"/>
    <cellStyle name="Normal 2 2 3 2 2 2 2" xfId="40" xr:uid="{B9D1C18F-A447-48EA-A80D-38EB285C29EA}"/>
    <cellStyle name="Normal 2 2 3 2 2 2 2 2" xfId="70" xr:uid="{FEB94B28-9A07-4866-9A70-EFD38EE063CE}"/>
    <cellStyle name="Normal 2 2 3 2 2 2 2 3" xfId="84" xr:uid="{957E44F9-7C17-425B-B9B8-7F59B17E51E6}"/>
    <cellStyle name="Normal 2 2 3 2 2 2 3" xfId="135" xr:uid="{FF23E6A4-52F1-40C2-9F0E-6AE586F89FB5}"/>
    <cellStyle name="Normal 2 2 3 2 2 3" xfId="131" xr:uid="{2B3A4D67-E422-4105-B148-A10F71A0012F}"/>
    <cellStyle name="Normal 2 2 3 2 3" xfId="108" xr:uid="{6D178C77-FFEA-45EA-95A5-95355D98F03E}"/>
    <cellStyle name="Normal 2 2 3 3" xfId="107" xr:uid="{4F4BCDFE-9DD6-4E41-A698-F42B38D7A27B}"/>
    <cellStyle name="Normal 2 2 4" xfId="100" xr:uid="{8D0F6787-F0F0-470C-A999-32484D2C8139}"/>
    <cellStyle name="Normal 2 3" xfId="12" xr:uid="{00000000-0005-0000-0000-00000F000000}"/>
    <cellStyle name="Normal 2 3 2" xfId="13" xr:uid="{00000000-0005-0000-0000-000010000000}"/>
    <cellStyle name="Normal 2 3 2 2" xfId="110" xr:uid="{29CA6D56-430B-462D-91AA-4B4FFFA10104}"/>
    <cellStyle name="Normal 2 3 2 2 2" xfId="14" xr:uid="{00000000-0005-0000-0000-000011000000}"/>
    <cellStyle name="Normal 2 3 2 2 2 2" xfId="15" xr:uid="{00000000-0005-0000-0000-000012000000}"/>
    <cellStyle name="Normal 2 3 2 2 2 2 2" xfId="16" xr:uid="{00000000-0005-0000-0000-000013000000}"/>
    <cellStyle name="Normal 2 3 2 2 2 2 2 2" xfId="51" xr:uid="{665C36F2-AC24-42EC-BC2A-97FC4D057725}"/>
    <cellStyle name="Normal 2 3 2 2 2 2 2 3" xfId="54" xr:uid="{A11C1742-3694-41F7-9C91-82A386C7CA1F}"/>
    <cellStyle name="Normal 2 3 2 2 2 2 2 4" xfId="71" xr:uid="{E98309AE-2852-4705-8FC3-E8D221846BA7}"/>
    <cellStyle name="Normal 2 3 2 2 2 2 2 4 2" xfId="86" xr:uid="{D08B6EF8-E4DF-428D-9F4C-977ED83E1F27}"/>
    <cellStyle name="Normal 2 3 2 2 2 2 2 4 3" xfId="96" xr:uid="{B98DF78C-DF35-414E-879C-22BC21E41332}"/>
    <cellStyle name="Normal 2 3 2 2 2 2 2 5" xfId="85" xr:uid="{C88D98C1-28B5-4825-9CC6-6374761EE9CC}"/>
    <cellStyle name="Normal 2 3 2 2 2 2 2 6" xfId="113" xr:uid="{354E99D5-58B1-4FE3-A03E-E60868A79682}"/>
    <cellStyle name="Normal 2 3 2 2 2 2 3" xfId="112" xr:uid="{7999BFCC-78A3-4921-BB3A-71CF71E4DA3A}"/>
    <cellStyle name="Normal 2 3 2 2 2 3" xfId="111" xr:uid="{48C7458F-9AE0-4C00-9E42-16C07F84EED3}"/>
    <cellStyle name="Normal 2 3 3" xfId="17" xr:uid="{00000000-0005-0000-0000-000014000000}"/>
    <cellStyle name="Normal 2 3 3 2" xfId="18" xr:uid="{00000000-0005-0000-0000-000015000000}"/>
    <cellStyle name="Normal 2 3 3 2 2" xfId="64" xr:uid="{0C04F861-5F94-473D-A0CE-31351BF23FBF}"/>
    <cellStyle name="Normal 2 3 3 2 3" xfId="77" xr:uid="{EDE10545-BDD1-4FAF-9025-945719943450}"/>
    <cellStyle name="Normal 2 3 3 2 4" xfId="115" xr:uid="{83349056-380F-48F0-A093-8C83B6C5DCBB}"/>
    <cellStyle name="Normal 2 3 3 3" xfId="114" xr:uid="{A7DD2D38-D284-4D7F-A5D4-53EE18731D5E}"/>
    <cellStyle name="Normal 2 3 4" xfId="109" xr:uid="{934E09B5-1F1B-4E5C-84D0-43A2DF0D5EF3}"/>
    <cellStyle name="Normal 2 4" xfId="19" xr:uid="{00000000-0005-0000-0000-000016000000}"/>
    <cellStyle name="Normal 2 4 2" xfId="20" xr:uid="{00000000-0005-0000-0000-000017000000}"/>
    <cellStyle name="Normal 2 4 2 2" xfId="21" xr:uid="{00000000-0005-0000-0000-000018000000}"/>
    <cellStyle name="Normal 2 4 2 2 2" xfId="44" xr:uid="{E84CFFCD-5213-46A2-870A-EA95AFC57672}"/>
    <cellStyle name="Normal 2 4 2 2 3" xfId="118" xr:uid="{A17886B3-265D-44DA-9E09-14D622890CB1}"/>
    <cellStyle name="Normal 2 4 2 2 4" xfId="140" xr:uid="{8F32FDDC-80EC-4D12-97D7-37B28ACF6354}"/>
    <cellStyle name="Normal 2 4 2 3" xfId="22" xr:uid="{00000000-0005-0000-0000-000019000000}"/>
    <cellStyle name="Normal 2 4 2 3 2" xfId="23" xr:uid="{00000000-0005-0000-0000-00001A000000}"/>
    <cellStyle name="Normal 2 4 2 3 2 2" xfId="24" xr:uid="{00000000-0005-0000-0000-00001B000000}"/>
    <cellStyle name="Normal 2 4 2 3 2 2 2" xfId="121" xr:uid="{4FAF496D-416B-4179-A789-3E8C90A4734B}"/>
    <cellStyle name="Normal 2 4 2 3 2 3" xfId="120" xr:uid="{EA04CB07-3F61-49B3-A56E-0A98DB09594C}"/>
    <cellStyle name="Normal 2 4 2 3 3" xfId="119" xr:uid="{A0DAEFAE-ABAF-4029-83B2-A7F490D9A7D8}"/>
    <cellStyle name="Normal 2 4 2 4" xfId="117" xr:uid="{F7A137B4-D5CF-4256-8BB1-D46A3346A892}"/>
    <cellStyle name="Normal 2 4 3" xfId="116" xr:uid="{2A3ADF9E-ACAC-43D0-8C72-B2946DC7C135}"/>
    <cellStyle name="Normal 2 5" xfId="25" xr:uid="{00000000-0005-0000-0000-00001C000000}"/>
    <cellStyle name="Normal 2 5 2" xfId="26" xr:uid="{00000000-0005-0000-0000-00001D000000}"/>
    <cellStyle name="Normal 2 5 2 2" xfId="27" xr:uid="{00000000-0005-0000-0000-00001E000000}"/>
    <cellStyle name="Normal 2 5 2 2 2" xfId="68" xr:uid="{5CC29D88-DFD9-4CEA-A6A2-79F27AFB8AA3}"/>
    <cellStyle name="Normal 2 5 2 2 3" xfId="81" xr:uid="{BC49D124-3D85-4CE9-8F6B-AE6295D93B6B}"/>
    <cellStyle name="Normal 2 5 2 2 4" xfId="124" xr:uid="{4A29F669-D719-4B3D-BB19-1FB57607FA99}"/>
    <cellStyle name="Normal 2 5 2 3" xfId="123" xr:uid="{ADDB3E29-92FF-4739-A32F-5432AA73F405}"/>
    <cellStyle name="Normal 2 5 3" xfId="122" xr:uid="{587B19E4-CD64-459B-A649-BD80050D4148}"/>
    <cellStyle name="Normal 2 6" xfId="99" xr:uid="{79988215-19C5-4F62-9BB4-23EB441104C7}"/>
    <cellStyle name="Normal 3" xfId="28" xr:uid="{00000000-0005-0000-0000-00001F000000}"/>
    <cellStyle name="Normal 3 2" xfId="29" xr:uid="{00000000-0005-0000-0000-000020000000}"/>
    <cellStyle name="Normal 3 2 2" xfId="30" xr:uid="{00000000-0005-0000-0000-000021000000}"/>
    <cellStyle name="Normal 3 2 2 2" xfId="31" xr:uid="{00000000-0005-0000-0000-000022000000}"/>
    <cellStyle name="Normal 3 2 2 2 10" xfId="95" xr:uid="{2726A628-CDE8-4A1F-A1A7-465B15D2F3ED}"/>
    <cellStyle name="Normal 3 2 2 2 11" xfId="128" xr:uid="{86023C55-D5CE-4B7C-B3DF-E16ED74F72C2}"/>
    <cellStyle name="Normal 3 2 2 2 12" xfId="141" xr:uid="{83097519-DABF-4B2C-8C8C-AB013A934340}"/>
    <cellStyle name="Normal 3 2 2 2 2" xfId="33" xr:uid="{00000000-0005-0000-0000-000023000000}"/>
    <cellStyle name="Normal 3 2 2 2 2 2" xfId="37" xr:uid="{B34B16F4-5D47-4D9F-98FD-85DF5728677F}"/>
    <cellStyle name="Normal 3 2 2 2 2 2 2" xfId="39" xr:uid="{96AD6748-1E4B-4CB1-AF57-3A3B05597494}"/>
    <cellStyle name="Normal 3 2 2 2 2 2 2 2" xfId="69" xr:uid="{F74A1124-6FDA-4120-B17E-ABC41713F4CF}"/>
    <cellStyle name="Normal 3 2 2 2 2 2 2 3" xfId="83" xr:uid="{57DA23EE-7C8B-4173-9865-7989B10923A8}"/>
    <cellStyle name="Normal 3 2 2 2 2 2 3" xfId="134" xr:uid="{5067213F-9D33-4288-A0DF-491BAB367006}"/>
    <cellStyle name="Normal 3 2 2 2 2 3" xfId="130" xr:uid="{D83FABBE-C82E-460F-95D1-C3BFD7A6564C}"/>
    <cellStyle name="Normal 3 2 2 2 3" xfId="35" xr:uid="{00000000-0005-0000-0000-000024000000}"/>
    <cellStyle name="Normal 3 2 2 2 3 2" xfId="49" xr:uid="{1A23DF2E-F09D-48F1-8979-DCDF2A26954B}"/>
    <cellStyle name="Normal 3 2 2 2 3 2 2" xfId="73" xr:uid="{AFD05A54-E5E8-4E9C-B08A-1C4BDD7357DD}"/>
    <cellStyle name="Normal 3 2 2 2 3 2 3" xfId="75" xr:uid="{9ACB89AC-DFCC-4E57-B786-F86A5BA26EA1}"/>
    <cellStyle name="Normal 3 2 2 2 3 2 4" xfId="98" xr:uid="{7A38AB25-235E-4F28-9EF6-9E77236CBFC4}"/>
    <cellStyle name="Normal 3 2 2 2 3 3" xfId="56" xr:uid="{F6839C04-B007-4AC7-9F13-F51AA69D20E3}"/>
    <cellStyle name="Normal 3 2 2 2 3 4" xfId="59" xr:uid="{DAACA9F6-8E95-4AFA-90B0-A2475AE556BC}"/>
    <cellStyle name="Normal 3 2 2 2 3 4 2" xfId="72" xr:uid="{44BD35D2-8558-432E-86D4-0596F3658165}"/>
    <cellStyle name="Normal 3 2 2 2 3 4 2 2" xfId="87" xr:uid="{029CD6B0-9E56-43F7-B96B-1C5C1093E2FE}"/>
    <cellStyle name="Normal 3 2 2 2 3 4 2 3" xfId="97" xr:uid="{707F111E-E272-4E12-B0CA-B67BDDC1F024}"/>
    <cellStyle name="Normal 3 2 2 2 3 5" xfId="94" xr:uid="{AF404569-C76E-4F53-B5CD-FB7ED2F1521C}"/>
    <cellStyle name="Normal 3 2 2 2 3 6" xfId="132" xr:uid="{FBB0D5ED-3800-4DD3-9459-C2564B2A1C44}"/>
    <cellStyle name="Normal 3 2 2 2 4" xfId="45" xr:uid="{D9D57B5B-A8FC-4C78-BABD-DAFEFB57D14A}"/>
    <cellStyle name="Normal 3 2 2 2 5" xfId="53" xr:uid="{A131925F-27B1-4766-AC7F-7A5FF49DB014}"/>
    <cellStyle name="Normal 3 2 2 2 6" xfId="63" xr:uid="{43FFB05F-8463-4202-AE12-8932DFEFF53C}"/>
    <cellStyle name="Normal 3 2 2 2 7" xfId="74" xr:uid="{1F7E36A8-A623-4C09-B933-00458D91D4D7}"/>
    <cellStyle name="Normal 3 2 2 2 8" xfId="76" xr:uid="{8E452C3A-1377-42C1-A630-C193E7D6302F}"/>
    <cellStyle name="Normal 3 2 2 2 9" xfId="82" xr:uid="{650251DD-F540-4F14-A8C0-3B218A19940D}"/>
    <cellStyle name="Normal 3 2 2 3" xfId="127" xr:uid="{50296DD8-E723-41F5-BFC6-0F276227EC1F}"/>
    <cellStyle name="Normal 3 2 3" xfId="32" xr:uid="{00000000-0005-0000-0000-000025000000}"/>
    <cellStyle name="Normal 3 2 3 2" xfId="43" xr:uid="{A5195AB0-DD52-490C-9A18-E22CC4B36891}"/>
    <cellStyle name="Normal 3 2 3 3" xfId="92" xr:uid="{7CB696AD-4BDC-4675-9EF0-3CAF013634AA}"/>
    <cellStyle name="Normal 3 2 3 4" xfId="129" xr:uid="{AEF7066B-5952-4EF5-9FF5-C447BC18DE66}"/>
    <cellStyle name="Normal 3 2 3 5" xfId="137" xr:uid="{02E666BF-70A1-4A25-B3BF-0ADB546B703A}"/>
    <cellStyle name="Normal 3 2 4" xfId="126" xr:uid="{ECBE05BF-10A2-4CE6-9919-B209F2EF4DDB}"/>
    <cellStyle name="Normal 3 3" xfId="125" xr:uid="{AE945CEE-F09F-435E-97B5-61F765E8D1C5}"/>
    <cellStyle name="Normal 4" xfId="42" xr:uid="{AF386443-CA66-46D9-A2C3-2E3AD1AE5817}"/>
    <cellStyle name="Normal 5" xfId="52" xr:uid="{8198D615-BEFA-4419-8C76-8906D938E27C}"/>
    <cellStyle name="Normal 6" xfId="58" xr:uid="{59C165E8-BE5E-43CB-A063-DD05868DBFE5}"/>
    <cellStyle name="Normal 7" xfId="62" xr:uid="{C2C68567-4354-403E-B629-0B42C5488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loud.mfe.gov.ro/f/2881110" TargetMode="External"/><Relationship Id="rId7" Type="http://schemas.openxmlformats.org/officeDocument/2006/relationships/printerSettings" Target="../printerSettings/printerSettings3.bin"/><Relationship Id="rId2" Type="http://schemas.openxmlformats.org/officeDocument/2006/relationships/hyperlink" Target="https://cloud.mfe.gov.ro/f/6139164" TargetMode="External"/><Relationship Id="rId1" Type="http://schemas.openxmlformats.org/officeDocument/2006/relationships/hyperlink" Target="https://cloud.mfe.gov.ro/f/2881111" TargetMode="External"/><Relationship Id="rId6" Type="http://schemas.openxmlformats.org/officeDocument/2006/relationships/hyperlink" Target="https://cloud.mfe.gov.ro/f/2881110" TargetMode="External"/><Relationship Id="rId5" Type="http://schemas.openxmlformats.org/officeDocument/2006/relationships/hyperlink" Target="https://cloud.mfe.gov.ro/f/6139171" TargetMode="External"/><Relationship Id="rId4" Type="http://schemas.openxmlformats.org/officeDocument/2006/relationships/hyperlink" Target="https://cloud.mfe.gov.ro/f/629808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2"/>
  <sheetViews>
    <sheetView zoomScale="70" zoomScaleNormal="70" workbookViewId="0">
      <pane ySplit="1" topLeftCell="A2" activePane="bottomLeft" state="frozen"/>
      <selection pane="bottomLeft" activeCell="F38" sqref="F38"/>
    </sheetView>
  </sheetViews>
  <sheetFormatPr defaultColWidth="9.140625" defaultRowHeight="15" x14ac:dyDescent="0.25"/>
  <cols>
    <col min="1" max="1" width="6.85546875" style="10" customWidth="1"/>
    <col min="2" max="4" width="15.7109375" style="10" customWidth="1"/>
    <col min="5" max="5" width="15.7109375" style="5" customWidth="1"/>
    <col min="6" max="6" width="39.7109375" style="5" customWidth="1"/>
    <col min="7" max="7" width="21" style="10" customWidth="1"/>
    <col min="8" max="8" width="15.7109375" style="69" customWidth="1"/>
    <col min="9" max="9" width="17.7109375" style="69" customWidth="1"/>
    <col min="10" max="10" width="22.28515625" style="73" customWidth="1"/>
    <col min="11" max="15" width="15.7109375" style="73" customWidth="1"/>
    <col min="16" max="16" width="9.140625" style="10" customWidth="1"/>
    <col min="17" max="16384" width="9.140625" style="10"/>
  </cols>
  <sheetData>
    <row r="1" spans="1:18" ht="6.75" customHeight="1" x14ac:dyDescent="0.25"/>
    <row r="2" spans="1:18" ht="30" customHeight="1" x14ac:dyDescent="0.25">
      <c r="A2" s="303" t="s">
        <v>1015</v>
      </c>
      <c r="B2" s="304"/>
      <c r="C2" s="304"/>
      <c r="D2" s="156"/>
      <c r="E2" s="156"/>
      <c r="F2" s="156"/>
      <c r="G2" s="156"/>
      <c r="H2" s="74"/>
      <c r="I2" s="74"/>
      <c r="J2" s="75"/>
      <c r="K2" s="75"/>
      <c r="L2" s="75"/>
      <c r="M2"/>
      <c r="N2"/>
      <c r="O2"/>
      <c r="P2"/>
      <c r="Q2"/>
      <c r="R2"/>
    </row>
    <row r="3" spans="1:18" ht="34.5" customHeight="1" thickBot="1" x14ac:dyDescent="0.3">
      <c r="C3" s="11"/>
      <c r="D3" s="11"/>
      <c r="G3" s="11"/>
      <c r="J3" s="76"/>
      <c r="K3" s="76"/>
      <c r="L3" s="76"/>
      <c r="M3" s="76"/>
      <c r="N3" s="76"/>
      <c r="O3" s="76"/>
    </row>
    <row r="4" spans="1:18" ht="25.5" customHeight="1" thickBot="1" x14ac:dyDescent="0.35">
      <c r="A4" s="106"/>
      <c r="B4" s="288" t="s">
        <v>0</v>
      </c>
      <c r="C4" s="289"/>
      <c r="D4" s="289"/>
      <c r="E4" s="289"/>
      <c r="F4" s="289"/>
      <c r="G4" s="289"/>
      <c r="H4" s="289"/>
      <c r="I4" s="289"/>
      <c r="J4" s="289"/>
      <c r="K4" s="290"/>
      <c r="L4" s="285" t="s">
        <v>1</v>
      </c>
      <c r="M4" s="286"/>
      <c r="N4" s="286"/>
      <c r="O4" s="107"/>
    </row>
    <row r="5" spans="1:18" s="72" customFormat="1" ht="193.15" customHeight="1" thickBot="1" x14ac:dyDescent="0.35">
      <c r="A5" s="108" t="s">
        <v>2</v>
      </c>
      <c r="B5" s="97" t="s">
        <v>3</v>
      </c>
      <c r="C5" s="97" t="s">
        <v>4</v>
      </c>
      <c r="D5" s="97" t="s">
        <v>5</v>
      </c>
      <c r="E5" s="97" t="s">
        <v>6</v>
      </c>
      <c r="F5" s="97" t="s">
        <v>7</v>
      </c>
      <c r="G5" s="97" t="s">
        <v>8</v>
      </c>
      <c r="H5" s="109" t="s">
        <v>9</v>
      </c>
      <c r="I5" s="109" t="s">
        <v>10</v>
      </c>
      <c r="J5" s="109" t="s">
        <v>84</v>
      </c>
      <c r="K5" s="109" t="s">
        <v>11</v>
      </c>
      <c r="L5" s="109" t="s">
        <v>12</v>
      </c>
      <c r="M5" s="109" t="s">
        <v>13</v>
      </c>
      <c r="N5" s="109" t="s">
        <v>14</v>
      </c>
      <c r="O5" s="109" t="s">
        <v>865</v>
      </c>
    </row>
    <row r="6" spans="1:18" s="1" customFormat="1" ht="33" x14ac:dyDescent="0.3">
      <c r="A6" s="275">
        <v>1</v>
      </c>
      <c r="B6" s="278" t="s">
        <v>15</v>
      </c>
      <c r="C6" s="278">
        <v>367</v>
      </c>
      <c r="D6" s="291" t="s">
        <v>16</v>
      </c>
      <c r="E6" s="278" t="s">
        <v>747</v>
      </c>
      <c r="F6" s="86" t="s">
        <v>17</v>
      </c>
      <c r="G6" s="255" t="s">
        <v>535</v>
      </c>
      <c r="H6" s="249" t="s">
        <v>18</v>
      </c>
      <c r="I6" s="249" t="s">
        <v>19</v>
      </c>
      <c r="J6" s="273">
        <v>120250000</v>
      </c>
      <c r="K6" s="273" t="s">
        <v>20</v>
      </c>
      <c r="L6" s="258" t="s">
        <v>21</v>
      </c>
      <c r="M6" s="258" t="s">
        <v>22</v>
      </c>
      <c r="N6" s="249" t="s">
        <v>698</v>
      </c>
      <c r="O6" s="287"/>
    </row>
    <row r="7" spans="1:18" s="1" customFormat="1" ht="66" x14ac:dyDescent="0.3">
      <c r="A7" s="276"/>
      <c r="B7" s="255"/>
      <c r="C7" s="255"/>
      <c r="D7" s="281"/>
      <c r="E7" s="255"/>
      <c r="F7" s="105" t="s">
        <v>721</v>
      </c>
      <c r="G7" s="255"/>
      <c r="H7" s="249"/>
      <c r="I7" s="249"/>
      <c r="J7" s="273"/>
      <c r="K7" s="273"/>
      <c r="L7" s="258"/>
      <c r="M7" s="258"/>
      <c r="N7" s="249"/>
      <c r="O7" s="249"/>
    </row>
    <row r="8" spans="1:18" ht="66" x14ac:dyDescent="0.25">
      <c r="A8" s="277"/>
      <c r="B8" s="256"/>
      <c r="C8" s="256"/>
      <c r="D8" s="282"/>
      <c r="E8" s="256"/>
      <c r="F8" s="110" t="s">
        <v>687</v>
      </c>
      <c r="G8" s="255"/>
      <c r="H8" s="249"/>
      <c r="I8" s="249"/>
      <c r="J8" s="273"/>
      <c r="K8" s="273"/>
      <c r="L8" s="258"/>
      <c r="M8" s="258"/>
      <c r="N8" s="249"/>
      <c r="O8" s="250"/>
    </row>
    <row r="9" spans="1:18" ht="49.5" x14ac:dyDescent="0.25">
      <c r="A9" s="279">
        <v>2</v>
      </c>
      <c r="B9" s="254" t="s">
        <v>15</v>
      </c>
      <c r="C9" s="254">
        <v>369</v>
      </c>
      <c r="D9" s="280" t="s">
        <v>24</v>
      </c>
      <c r="E9" s="254" t="s">
        <v>25</v>
      </c>
      <c r="F9" s="87" t="s">
        <v>26</v>
      </c>
      <c r="G9" s="254" t="s">
        <v>23</v>
      </c>
      <c r="H9" s="248" t="s">
        <v>27</v>
      </c>
      <c r="I9" s="248" t="s">
        <v>28</v>
      </c>
      <c r="J9" s="262">
        <v>80200000</v>
      </c>
      <c r="K9" s="265" t="s">
        <v>20</v>
      </c>
      <c r="L9" s="257" t="s">
        <v>29</v>
      </c>
      <c r="M9" s="248" t="s">
        <v>30</v>
      </c>
      <c r="N9" s="269" t="s">
        <v>544</v>
      </c>
      <c r="O9" s="269"/>
    </row>
    <row r="10" spans="1:18" ht="16.5" x14ac:dyDescent="0.25">
      <c r="A10" s="276"/>
      <c r="B10" s="255"/>
      <c r="C10" s="255"/>
      <c r="D10" s="281"/>
      <c r="E10" s="255"/>
      <c r="F10" s="105" t="s">
        <v>31</v>
      </c>
      <c r="G10" s="255"/>
      <c r="H10" s="249"/>
      <c r="I10" s="249"/>
      <c r="J10" s="263"/>
      <c r="K10" s="266"/>
      <c r="L10" s="258"/>
      <c r="M10" s="249"/>
      <c r="N10" s="270"/>
      <c r="O10" s="270"/>
    </row>
    <row r="11" spans="1:18" x14ac:dyDescent="0.25">
      <c r="A11" s="276"/>
      <c r="B11" s="255"/>
      <c r="C11" s="255"/>
      <c r="D11" s="281"/>
      <c r="E11" s="255"/>
      <c r="F11" s="254" t="s">
        <v>32</v>
      </c>
      <c r="G11" s="255"/>
      <c r="H11" s="249"/>
      <c r="I11" s="249"/>
      <c r="J11" s="263"/>
      <c r="K11" s="266"/>
      <c r="L11" s="258"/>
      <c r="M11" s="249"/>
      <c r="N11" s="270"/>
      <c r="O11" s="270"/>
    </row>
    <row r="12" spans="1:18" x14ac:dyDescent="0.25">
      <c r="A12" s="277"/>
      <c r="B12" s="256"/>
      <c r="C12" s="256"/>
      <c r="D12" s="282"/>
      <c r="E12" s="256"/>
      <c r="F12" s="256"/>
      <c r="G12" s="256"/>
      <c r="H12" s="250"/>
      <c r="I12" s="250"/>
      <c r="J12" s="264"/>
      <c r="K12" s="267"/>
      <c r="L12" s="259"/>
      <c r="M12" s="250"/>
      <c r="N12" s="271"/>
      <c r="O12" s="271"/>
    </row>
    <row r="13" spans="1:18" ht="33" x14ac:dyDescent="0.25">
      <c r="A13" s="279">
        <v>3</v>
      </c>
      <c r="B13" s="254" t="s">
        <v>15</v>
      </c>
      <c r="C13" s="254">
        <v>370</v>
      </c>
      <c r="D13" s="280" t="s">
        <v>33</v>
      </c>
      <c r="E13" s="254" t="s">
        <v>731</v>
      </c>
      <c r="F13" s="87" t="s">
        <v>34</v>
      </c>
      <c r="G13" s="254" t="s">
        <v>23</v>
      </c>
      <c r="H13" s="248" t="s">
        <v>35</v>
      </c>
      <c r="I13" s="248" t="s">
        <v>36</v>
      </c>
      <c r="J13" s="262">
        <v>40200000</v>
      </c>
      <c r="K13" s="265" t="s">
        <v>20</v>
      </c>
      <c r="L13" s="257" t="s">
        <v>37</v>
      </c>
      <c r="M13" s="248" t="s">
        <v>563</v>
      </c>
      <c r="N13" s="269" t="s">
        <v>699</v>
      </c>
      <c r="O13" s="269"/>
    </row>
    <row r="14" spans="1:18" ht="66" x14ac:dyDescent="0.25">
      <c r="A14" s="276"/>
      <c r="B14" s="255"/>
      <c r="C14" s="255"/>
      <c r="D14" s="281"/>
      <c r="E14" s="255"/>
      <c r="F14" s="105" t="s">
        <v>577</v>
      </c>
      <c r="G14" s="255"/>
      <c r="H14" s="249"/>
      <c r="I14" s="249"/>
      <c r="J14" s="263"/>
      <c r="K14" s="266"/>
      <c r="L14" s="258"/>
      <c r="M14" s="266"/>
      <c r="N14" s="270"/>
      <c r="O14" s="270"/>
    </row>
    <row r="15" spans="1:18" x14ac:dyDescent="0.25">
      <c r="A15" s="276"/>
      <c r="B15" s="255"/>
      <c r="C15" s="255"/>
      <c r="D15" s="281"/>
      <c r="E15" s="255"/>
      <c r="F15" s="254" t="s">
        <v>578</v>
      </c>
      <c r="G15" s="255"/>
      <c r="H15" s="249"/>
      <c r="I15" s="249"/>
      <c r="J15" s="263"/>
      <c r="K15" s="266"/>
      <c r="L15" s="258"/>
      <c r="M15" s="266"/>
      <c r="N15" s="270"/>
      <c r="O15" s="270"/>
    </row>
    <row r="16" spans="1:18" x14ac:dyDescent="0.25">
      <c r="A16" s="277"/>
      <c r="B16" s="256"/>
      <c r="C16" s="256"/>
      <c r="D16" s="282"/>
      <c r="E16" s="256"/>
      <c r="F16" s="256"/>
      <c r="G16" s="256"/>
      <c r="H16" s="250"/>
      <c r="I16" s="250"/>
      <c r="J16" s="264"/>
      <c r="K16" s="267"/>
      <c r="L16" s="259"/>
      <c r="M16" s="267"/>
      <c r="N16" s="271"/>
      <c r="O16" s="271"/>
    </row>
    <row r="17" spans="1:15" ht="82.5" x14ac:dyDescent="0.25">
      <c r="A17" s="279">
        <v>4</v>
      </c>
      <c r="B17" s="254" t="s">
        <v>15</v>
      </c>
      <c r="C17" s="254">
        <v>372</v>
      </c>
      <c r="D17" s="280" t="s">
        <v>38</v>
      </c>
      <c r="E17" s="254" t="s">
        <v>788</v>
      </c>
      <c r="F17" s="87" t="s">
        <v>722</v>
      </c>
      <c r="G17" s="254" t="s">
        <v>23</v>
      </c>
      <c r="H17" s="248" t="s">
        <v>39</v>
      </c>
      <c r="I17" s="248" t="s">
        <v>40</v>
      </c>
      <c r="J17" s="262">
        <v>7000000</v>
      </c>
      <c r="K17" s="265" t="s">
        <v>20</v>
      </c>
      <c r="L17" s="257" t="s">
        <v>41</v>
      </c>
      <c r="M17" s="248" t="s">
        <v>688</v>
      </c>
      <c r="N17" s="269" t="s">
        <v>700</v>
      </c>
      <c r="O17" s="269"/>
    </row>
    <row r="18" spans="1:15" ht="66" x14ac:dyDescent="0.25">
      <c r="A18" s="276"/>
      <c r="B18" s="255"/>
      <c r="C18" s="255"/>
      <c r="D18" s="281"/>
      <c r="E18" s="255"/>
      <c r="F18" s="105" t="s">
        <v>43</v>
      </c>
      <c r="G18" s="255"/>
      <c r="H18" s="249"/>
      <c r="I18" s="249"/>
      <c r="J18" s="263"/>
      <c r="K18" s="266"/>
      <c r="L18" s="258"/>
      <c r="M18" s="249"/>
      <c r="N18" s="270"/>
      <c r="O18" s="270"/>
    </row>
    <row r="19" spans="1:15" x14ac:dyDescent="0.25">
      <c r="A19" s="276"/>
      <c r="B19" s="255"/>
      <c r="C19" s="255"/>
      <c r="D19" s="281"/>
      <c r="E19" s="255"/>
      <c r="F19" s="254" t="s">
        <v>689</v>
      </c>
      <c r="G19" s="255"/>
      <c r="H19" s="249"/>
      <c r="I19" s="249"/>
      <c r="J19" s="263"/>
      <c r="K19" s="266"/>
      <c r="L19" s="258"/>
      <c r="M19" s="249"/>
      <c r="N19" s="270"/>
      <c r="O19" s="270"/>
    </row>
    <row r="20" spans="1:15" x14ac:dyDescent="0.25">
      <c r="A20" s="277"/>
      <c r="B20" s="256"/>
      <c r="C20" s="256"/>
      <c r="D20" s="282"/>
      <c r="E20" s="256"/>
      <c r="F20" s="256"/>
      <c r="G20" s="256"/>
      <c r="H20" s="250"/>
      <c r="I20" s="250"/>
      <c r="J20" s="264"/>
      <c r="K20" s="267"/>
      <c r="L20" s="259"/>
      <c r="M20" s="250"/>
      <c r="N20" s="271"/>
      <c r="O20" s="271"/>
    </row>
    <row r="21" spans="1:15" s="12" customFormat="1" ht="82.5" x14ac:dyDescent="0.25">
      <c r="A21" s="292">
        <v>5</v>
      </c>
      <c r="B21" s="254" t="s">
        <v>15</v>
      </c>
      <c r="C21" s="254">
        <v>375</v>
      </c>
      <c r="D21" s="254" t="s">
        <v>44</v>
      </c>
      <c r="E21" s="254" t="s">
        <v>45</v>
      </c>
      <c r="F21" s="87" t="s">
        <v>46</v>
      </c>
      <c r="G21" s="254" t="s">
        <v>23</v>
      </c>
      <c r="H21" s="248" t="s">
        <v>47</v>
      </c>
      <c r="I21" s="248" t="s">
        <v>48</v>
      </c>
      <c r="J21" s="272">
        <v>150380000</v>
      </c>
      <c r="K21" s="248" t="s">
        <v>20</v>
      </c>
      <c r="L21" s="257" t="s">
        <v>49</v>
      </c>
      <c r="M21" s="248" t="s">
        <v>30</v>
      </c>
      <c r="N21" s="269" t="s">
        <v>699</v>
      </c>
      <c r="O21" s="269"/>
    </row>
    <row r="22" spans="1:15" s="12" customFormat="1" ht="16.5" x14ac:dyDescent="0.25">
      <c r="A22" s="293"/>
      <c r="B22" s="255"/>
      <c r="C22" s="255"/>
      <c r="D22" s="255"/>
      <c r="E22" s="255"/>
      <c r="F22" s="105" t="s">
        <v>31</v>
      </c>
      <c r="G22" s="255"/>
      <c r="H22" s="249"/>
      <c r="I22" s="249"/>
      <c r="J22" s="273"/>
      <c r="K22" s="249"/>
      <c r="L22" s="258"/>
      <c r="M22" s="249"/>
      <c r="N22" s="270"/>
      <c r="O22" s="270"/>
    </row>
    <row r="23" spans="1:15" s="12" customFormat="1" x14ac:dyDescent="0.25">
      <c r="A23" s="293"/>
      <c r="B23" s="255"/>
      <c r="C23" s="255"/>
      <c r="D23" s="255"/>
      <c r="E23" s="255"/>
      <c r="F23" s="254" t="s">
        <v>32</v>
      </c>
      <c r="G23" s="255"/>
      <c r="H23" s="249"/>
      <c r="I23" s="249"/>
      <c r="J23" s="273"/>
      <c r="K23" s="249"/>
      <c r="L23" s="258"/>
      <c r="M23" s="249"/>
      <c r="N23" s="270"/>
      <c r="O23" s="270"/>
    </row>
    <row r="24" spans="1:15" s="12" customFormat="1" x14ac:dyDescent="0.25">
      <c r="A24" s="294"/>
      <c r="B24" s="256"/>
      <c r="C24" s="256"/>
      <c r="D24" s="256"/>
      <c r="E24" s="256"/>
      <c r="F24" s="256"/>
      <c r="G24" s="256"/>
      <c r="H24" s="250"/>
      <c r="I24" s="250"/>
      <c r="J24" s="274"/>
      <c r="K24" s="250"/>
      <c r="L24" s="259"/>
      <c r="M24" s="250"/>
      <c r="N24" s="271"/>
      <c r="O24" s="271"/>
    </row>
    <row r="25" spans="1:15" ht="82.5" x14ac:dyDescent="0.25">
      <c r="A25" s="279">
        <v>6</v>
      </c>
      <c r="B25" s="254" t="s">
        <v>15</v>
      </c>
      <c r="C25" s="254">
        <v>376</v>
      </c>
      <c r="D25" s="280" t="s">
        <v>50</v>
      </c>
      <c r="E25" s="254" t="s">
        <v>613</v>
      </c>
      <c r="F25" s="87" t="s">
        <v>51</v>
      </c>
      <c r="G25" s="254" t="s">
        <v>23</v>
      </c>
      <c r="H25" s="248" t="s">
        <v>52</v>
      </c>
      <c r="I25" s="248" t="s">
        <v>53</v>
      </c>
      <c r="J25" s="262">
        <v>80200000</v>
      </c>
      <c r="K25" s="265" t="s">
        <v>20</v>
      </c>
      <c r="L25" s="257" t="s">
        <v>54</v>
      </c>
      <c r="M25" s="248" t="s">
        <v>690</v>
      </c>
      <c r="N25" s="269" t="s">
        <v>700</v>
      </c>
      <c r="O25" s="269"/>
    </row>
    <row r="26" spans="1:15" ht="66" x14ac:dyDescent="0.25">
      <c r="A26" s="276"/>
      <c r="B26" s="255"/>
      <c r="C26" s="255"/>
      <c r="D26" s="281"/>
      <c r="E26" s="255"/>
      <c r="F26" s="105" t="s">
        <v>55</v>
      </c>
      <c r="G26" s="255"/>
      <c r="H26" s="249"/>
      <c r="I26" s="249"/>
      <c r="J26" s="263"/>
      <c r="K26" s="266"/>
      <c r="L26" s="258"/>
      <c r="M26" s="249"/>
      <c r="N26" s="270"/>
      <c r="O26" s="270"/>
    </row>
    <row r="27" spans="1:15" x14ac:dyDescent="0.25">
      <c r="A27" s="276"/>
      <c r="B27" s="255"/>
      <c r="C27" s="255"/>
      <c r="D27" s="281"/>
      <c r="E27" s="255"/>
      <c r="F27" s="254" t="s">
        <v>689</v>
      </c>
      <c r="G27" s="255"/>
      <c r="H27" s="249"/>
      <c r="I27" s="249"/>
      <c r="J27" s="263"/>
      <c r="K27" s="266"/>
      <c r="L27" s="258"/>
      <c r="M27" s="249"/>
      <c r="N27" s="270"/>
      <c r="O27" s="270"/>
    </row>
    <row r="28" spans="1:15" x14ac:dyDescent="0.25">
      <c r="A28" s="277"/>
      <c r="B28" s="256"/>
      <c r="C28" s="256"/>
      <c r="D28" s="282"/>
      <c r="E28" s="256"/>
      <c r="F28" s="256"/>
      <c r="G28" s="256"/>
      <c r="H28" s="250"/>
      <c r="I28" s="250"/>
      <c r="J28" s="264"/>
      <c r="K28" s="267"/>
      <c r="L28" s="259"/>
      <c r="M28" s="250"/>
      <c r="N28" s="271"/>
      <c r="O28" s="271"/>
    </row>
    <row r="29" spans="1:15" s="1" customFormat="1" ht="33" x14ac:dyDescent="0.3">
      <c r="A29" s="254">
        <v>7</v>
      </c>
      <c r="B29" s="254" t="s">
        <v>15</v>
      </c>
      <c r="C29" s="254" t="s">
        <v>508</v>
      </c>
      <c r="D29" s="254" t="s">
        <v>56</v>
      </c>
      <c r="E29" s="254" t="s">
        <v>509</v>
      </c>
      <c r="F29" s="87" t="s">
        <v>57</v>
      </c>
      <c r="G29" s="254" t="s">
        <v>23</v>
      </c>
      <c r="H29" s="247" t="s">
        <v>510</v>
      </c>
      <c r="I29" s="248" t="s">
        <v>514</v>
      </c>
      <c r="J29" s="260">
        <v>6668957</v>
      </c>
      <c r="K29" s="260" t="s">
        <v>20</v>
      </c>
      <c r="L29" s="261" t="s">
        <v>511</v>
      </c>
      <c r="M29" s="248" t="s">
        <v>691</v>
      </c>
      <c r="N29" s="247" t="s">
        <v>697</v>
      </c>
      <c r="O29" s="251"/>
    </row>
    <row r="30" spans="1:15" s="1" customFormat="1" ht="66" x14ac:dyDescent="0.3">
      <c r="A30" s="255"/>
      <c r="B30" s="255"/>
      <c r="C30" s="255"/>
      <c r="D30" s="255"/>
      <c r="E30" s="255"/>
      <c r="F30" s="87" t="s">
        <v>692</v>
      </c>
      <c r="G30" s="255"/>
      <c r="H30" s="247"/>
      <c r="I30" s="249"/>
      <c r="J30" s="260"/>
      <c r="K30" s="260"/>
      <c r="L30" s="261"/>
      <c r="M30" s="249"/>
      <c r="N30" s="247"/>
      <c r="O30" s="252"/>
    </row>
    <row r="31" spans="1:15" x14ac:dyDescent="0.25">
      <c r="A31" s="255"/>
      <c r="B31" s="255"/>
      <c r="C31" s="255"/>
      <c r="D31" s="255"/>
      <c r="E31" s="255"/>
      <c r="F31" s="254" t="s">
        <v>1115</v>
      </c>
      <c r="G31" s="255"/>
      <c r="H31" s="247"/>
      <c r="I31" s="249"/>
      <c r="J31" s="260"/>
      <c r="K31" s="260"/>
      <c r="L31" s="261"/>
      <c r="M31" s="249"/>
      <c r="N31" s="247"/>
      <c r="O31" s="252"/>
    </row>
    <row r="32" spans="1:15" x14ac:dyDescent="0.25">
      <c r="A32" s="256"/>
      <c r="B32" s="256"/>
      <c r="C32" s="256"/>
      <c r="D32" s="256"/>
      <c r="E32" s="256"/>
      <c r="F32" s="256"/>
      <c r="G32" s="256"/>
      <c r="H32" s="247"/>
      <c r="I32" s="249"/>
      <c r="J32" s="260"/>
      <c r="K32" s="260"/>
      <c r="L32" s="261"/>
      <c r="M32" s="250"/>
      <c r="N32" s="247"/>
      <c r="O32" s="253"/>
    </row>
    <row r="33" spans="1:15" ht="33" x14ac:dyDescent="0.25">
      <c r="A33" s="254">
        <v>8</v>
      </c>
      <c r="B33" s="254" t="s">
        <v>15</v>
      </c>
      <c r="C33" s="254">
        <v>360</v>
      </c>
      <c r="D33" s="254" t="s">
        <v>56</v>
      </c>
      <c r="E33" s="296" t="s">
        <v>59</v>
      </c>
      <c r="F33" s="87" t="s">
        <v>58</v>
      </c>
      <c r="G33" s="254" t="s">
        <v>23</v>
      </c>
      <c r="H33" s="248" t="s">
        <v>512</v>
      </c>
      <c r="I33" s="249"/>
      <c r="J33" s="283">
        <v>42842996.600000001</v>
      </c>
      <c r="K33" s="248" t="s">
        <v>20</v>
      </c>
      <c r="L33" s="261" t="s">
        <v>511</v>
      </c>
      <c r="M33" s="248" t="s">
        <v>693</v>
      </c>
      <c r="N33" s="247" t="s">
        <v>697</v>
      </c>
      <c r="O33" s="251"/>
    </row>
    <row r="34" spans="1:15" ht="66" x14ac:dyDescent="0.25">
      <c r="A34" s="255"/>
      <c r="B34" s="255"/>
      <c r="C34" s="255"/>
      <c r="D34" s="255"/>
      <c r="E34" s="297"/>
      <c r="F34" s="87" t="s">
        <v>694</v>
      </c>
      <c r="G34" s="255"/>
      <c r="H34" s="249"/>
      <c r="I34" s="249"/>
      <c r="J34" s="283"/>
      <c r="K34" s="249"/>
      <c r="L34" s="261"/>
      <c r="M34" s="249"/>
      <c r="N34" s="247"/>
      <c r="O34" s="252"/>
    </row>
    <row r="35" spans="1:15" x14ac:dyDescent="0.25">
      <c r="A35" s="255"/>
      <c r="B35" s="255"/>
      <c r="C35" s="255"/>
      <c r="D35" s="255"/>
      <c r="E35" s="297"/>
      <c r="F35" s="254" t="s">
        <v>1115</v>
      </c>
      <c r="G35" s="255"/>
      <c r="H35" s="249"/>
      <c r="I35" s="249"/>
      <c r="J35" s="283"/>
      <c r="K35" s="249"/>
      <c r="L35" s="261"/>
      <c r="M35" s="249"/>
      <c r="N35" s="247"/>
      <c r="O35" s="252"/>
    </row>
    <row r="36" spans="1:15" x14ac:dyDescent="0.25">
      <c r="A36" s="256"/>
      <c r="B36" s="256"/>
      <c r="C36" s="256"/>
      <c r="D36" s="256"/>
      <c r="E36" s="298"/>
      <c r="F36" s="256"/>
      <c r="G36" s="256"/>
      <c r="H36" s="250"/>
      <c r="I36" s="250"/>
      <c r="J36" s="284"/>
      <c r="K36" s="250"/>
      <c r="L36" s="261"/>
      <c r="M36" s="250"/>
      <c r="N36" s="247"/>
      <c r="O36" s="253"/>
    </row>
    <row r="37" spans="1:15" ht="33" x14ac:dyDescent="0.25">
      <c r="A37" s="300">
        <v>9</v>
      </c>
      <c r="B37" s="295" t="s">
        <v>15</v>
      </c>
      <c r="C37" s="295">
        <v>377</v>
      </c>
      <c r="D37" s="295" t="s">
        <v>748</v>
      </c>
      <c r="E37" s="254" t="s">
        <v>61</v>
      </c>
      <c r="F37" s="87" t="s">
        <v>60</v>
      </c>
      <c r="G37" s="254" t="s">
        <v>23</v>
      </c>
      <c r="H37" s="247" t="s">
        <v>62</v>
      </c>
      <c r="I37" s="247" t="s">
        <v>63</v>
      </c>
      <c r="J37" s="301">
        <v>1047050000</v>
      </c>
      <c r="K37" s="302" t="s">
        <v>20</v>
      </c>
      <c r="L37" s="261" t="s">
        <v>64</v>
      </c>
      <c r="M37" s="247" t="s">
        <v>65</v>
      </c>
      <c r="N37" s="247" t="s">
        <v>701</v>
      </c>
      <c r="O37" s="248"/>
    </row>
    <row r="38" spans="1:15" ht="16.5" x14ac:dyDescent="0.25">
      <c r="A38" s="300"/>
      <c r="B38" s="295"/>
      <c r="C38" s="295"/>
      <c r="D38" s="295"/>
      <c r="E38" s="255"/>
      <c r="F38" s="87" t="s">
        <v>66</v>
      </c>
      <c r="G38" s="255"/>
      <c r="H38" s="247"/>
      <c r="I38" s="247"/>
      <c r="J38" s="301"/>
      <c r="K38" s="302"/>
      <c r="L38" s="261"/>
      <c r="M38" s="247"/>
      <c r="N38" s="247"/>
      <c r="O38" s="249"/>
    </row>
    <row r="39" spans="1:15" x14ac:dyDescent="0.25">
      <c r="A39" s="300"/>
      <c r="B39" s="295"/>
      <c r="C39" s="295"/>
      <c r="D39" s="295"/>
      <c r="E39" s="255"/>
      <c r="F39" s="295" t="s">
        <v>67</v>
      </c>
      <c r="G39" s="255"/>
      <c r="H39" s="247"/>
      <c r="I39" s="247"/>
      <c r="J39" s="301"/>
      <c r="K39" s="302"/>
      <c r="L39" s="261"/>
      <c r="M39" s="247"/>
      <c r="N39" s="247"/>
      <c r="O39" s="249"/>
    </row>
    <row r="40" spans="1:15" x14ac:dyDescent="0.25">
      <c r="A40" s="300"/>
      <c r="B40" s="295"/>
      <c r="C40" s="295"/>
      <c r="D40" s="295"/>
      <c r="E40" s="256"/>
      <c r="F40" s="295"/>
      <c r="G40" s="256"/>
      <c r="H40" s="247"/>
      <c r="I40" s="247"/>
      <c r="J40" s="301"/>
      <c r="K40" s="302"/>
      <c r="L40" s="261"/>
      <c r="M40" s="247"/>
      <c r="N40" s="247"/>
      <c r="O40" s="250"/>
    </row>
    <row r="41" spans="1:15" ht="33" x14ac:dyDescent="0.25">
      <c r="A41" s="280">
        <v>10</v>
      </c>
      <c r="B41" s="254" t="s">
        <v>68</v>
      </c>
      <c r="C41" s="305">
        <v>160162</v>
      </c>
      <c r="D41" s="254" t="s">
        <v>69</v>
      </c>
      <c r="E41" s="254" t="s">
        <v>625</v>
      </c>
      <c r="F41" s="87" t="s">
        <v>60</v>
      </c>
      <c r="G41" s="254" t="s">
        <v>23</v>
      </c>
      <c r="H41" s="248" t="s">
        <v>70</v>
      </c>
      <c r="I41" s="248" t="s">
        <v>71</v>
      </c>
      <c r="J41" s="262">
        <v>70000000</v>
      </c>
      <c r="K41" s="265" t="s">
        <v>20</v>
      </c>
      <c r="L41" s="257" t="s">
        <v>72</v>
      </c>
      <c r="M41" s="248" t="s">
        <v>622</v>
      </c>
      <c r="N41" s="247" t="s">
        <v>697</v>
      </c>
      <c r="O41" s="248"/>
    </row>
    <row r="42" spans="1:15" ht="16.5" x14ac:dyDescent="0.25">
      <c r="A42" s="281"/>
      <c r="B42" s="255"/>
      <c r="C42" s="255"/>
      <c r="D42" s="255"/>
      <c r="E42" s="255"/>
      <c r="F42" s="87" t="s">
        <v>621</v>
      </c>
      <c r="G42" s="255"/>
      <c r="H42" s="249"/>
      <c r="I42" s="249"/>
      <c r="J42" s="263"/>
      <c r="K42" s="266"/>
      <c r="L42" s="258"/>
      <c r="M42" s="249"/>
      <c r="N42" s="247"/>
      <c r="O42" s="249"/>
    </row>
    <row r="43" spans="1:15" x14ac:dyDescent="0.25">
      <c r="A43" s="281"/>
      <c r="B43" s="255"/>
      <c r="C43" s="255"/>
      <c r="D43" s="255"/>
      <c r="E43" s="255"/>
      <c r="F43" s="254" t="s">
        <v>720</v>
      </c>
      <c r="G43" s="255"/>
      <c r="H43" s="249"/>
      <c r="I43" s="249"/>
      <c r="J43" s="263"/>
      <c r="K43" s="266"/>
      <c r="L43" s="258"/>
      <c r="M43" s="249"/>
      <c r="N43" s="247"/>
      <c r="O43" s="249"/>
    </row>
    <row r="44" spans="1:15" x14ac:dyDescent="0.25">
      <c r="A44" s="282"/>
      <c r="B44" s="256"/>
      <c r="C44" s="256"/>
      <c r="D44" s="256"/>
      <c r="E44" s="256"/>
      <c r="F44" s="256"/>
      <c r="G44" s="256"/>
      <c r="H44" s="250"/>
      <c r="I44" s="250"/>
      <c r="J44" s="264"/>
      <c r="K44" s="267"/>
      <c r="L44" s="259"/>
      <c r="M44" s="250"/>
      <c r="N44" s="247"/>
      <c r="O44" s="250"/>
    </row>
    <row r="45" spans="1:15" ht="33" x14ac:dyDescent="0.25">
      <c r="A45" s="300">
        <v>11</v>
      </c>
      <c r="B45" s="295" t="s">
        <v>68</v>
      </c>
      <c r="C45" s="295">
        <v>158</v>
      </c>
      <c r="D45" s="295" t="s">
        <v>69</v>
      </c>
      <c r="E45" s="254" t="s">
        <v>73</v>
      </c>
      <c r="F45" s="87" t="s">
        <v>34</v>
      </c>
      <c r="G45" s="254" t="s">
        <v>23</v>
      </c>
      <c r="H45" s="247" t="s">
        <v>74</v>
      </c>
      <c r="I45" s="247" t="s">
        <v>75</v>
      </c>
      <c r="J45" s="301">
        <v>100000000</v>
      </c>
      <c r="K45" s="302" t="s">
        <v>20</v>
      </c>
      <c r="L45" s="261" t="s">
        <v>76</v>
      </c>
      <c r="M45" s="261" t="s">
        <v>655</v>
      </c>
      <c r="N45" s="247" t="s">
        <v>697</v>
      </c>
      <c r="O45" s="251"/>
    </row>
    <row r="46" spans="1:15" ht="16.5" x14ac:dyDescent="0.25">
      <c r="A46" s="300"/>
      <c r="B46" s="295"/>
      <c r="C46" s="295"/>
      <c r="D46" s="295"/>
      <c r="E46" s="255"/>
      <c r="F46" s="87" t="s">
        <v>654</v>
      </c>
      <c r="G46" s="255"/>
      <c r="H46" s="247"/>
      <c r="I46" s="247"/>
      <c r="J46" s="301"/>
      <c r="K46" s="302"/>
      <c r="L46" s="261"/>
      <c r="M46" s="261"/>
      <c r="N46" s="247"/>
      <c r="O46" s="252"/>
    </row>
    <row r="47" spans="1:15" x14ac:dyDescent="0.25">
      <c r="A47" s="300"/>
      <c r="B47" s="295"/>
      <c r="C47" s="295"/>
      <c r="D47" s="295"/>
      <c r="E47" s="255"/>
      <c r="F47" s="254" t="s">
        <v>720</v>
      </c>
      <c r="G47" s="255"/>
      <c r="H47" s="247"/>
      <c r="I47" s="247"/>
      <c r="J47" s="301"/>
      <c r="K47" s="302"/>
      <c r="L47" s="261"/>
      <c r="M47" s="261"/>
      <c r="N47" s="247"/>
      <c r="O47" s="252"/>
    </row>
    <row r="48" spans="1:15" x14ac:dyDescent="0.25">
      <c r="A48" s="300"/>
      <c r="B48" s="295"/>
      <c r="C48" s="295"/>
      <c r="D48" s="295"/>
      <c r="E48" s="256"/>
      <c r="F48" s="256"/>
      <c r="G48" s="256"/>
      <c r="H48" s="247"/>
      <c r="I48" s="247"/>
      <c r="J48" s="301"/>
      <c r="K48" s="302"/>
      <c r="L48" s="261"/>
      <c r="M48" s="261"/>
      <c r="N48" s="247"/>
      <c r="O48" s="253"/>
    </row>
    <row r="49" spans="1:15" ht="33" x14ac:dyDescent="0.25">
      <c r="A49" s="300">
        <v>12</v>
      </c>
      <c r="B49" s="295" t="s">
        <v>68</v>
      </c>
      <c r="C49" s="295">
        <v>161</v>
      </c>
      <c r="D49" s="295" t="s">
        <v>69</v>
      </c>
      <c r="E49" s="254" t="s">
        <v>626</v>
      </c>
      <c r="F49" s="87" t="s">
        <v>58</v>
      </c>
      <c r="G49" s="254" t="s">
        <v>23</v>
      </c>
      <c r="H49" s="247" t="s">
        <v>77</v>
      </c>
      <c r="I49" s="247" t="s">
        <v>78</v>
      </c>
      <c r="J49" s="301">
        <v>100000000</v>
      </c>
      <c r="K49" s="302" t="s">
        <v>20</v>
      </c>
      <c r="L49" s="261" t="s">
        <v>76</v>
      </c>
      <c r="M49" s="261" t="s">
        <v>623</v>
      </c>
      <c r="N49" s="247" t="s">
        <v>702</v>
      </c>
      <c r="O49" s="251"/>
    </row>
    <row r="50" spans="1:15" ht="16.5" x14ac:dyDescent="0.25">
      <c r="A50" s="300"/>
      <c r="B50" s="295"/>
      <c r="C50" s="295"/>
      <c r="D50" s="295"/>
      <c r="E50" s="255"/>
      <c r="F50" s="87" t="s">
        <v>621</v>
      </c>
      <c r="G50" s="255"/>
      <c r="H50" s="247"/>
      <c r="I50" s="247"/>
      <c r="J50" s="301"/>
      <c r="K50" s="302"/>
      <c r="L50" s="261"/>
      <c r="M50" s="261"/>
      <c r="N50" s="247"/>
      <c r="O50" s="252"/>
    </row>
    <row r="51" spans="1:15" x14ac:dyDescent="0.25">
      <c r="A51" s="300"/>
      <c r="B51" s="295"/>
      <c r="C51" s="295"/>
      <c r="D51" s="295"/>
      <c r="E51" s="255"/>
      <c r="F51" s="295" t="s">
        <v>656</v>
      </c>
      <c r="G51" s="255"/>
      <c r="H51" s="247"/>
      <c r="I51" s="247"/>
      <c r="J51" s="301"/>
      <c r="K51" s="302"/>
      <c r="L51" s="261"/>
      <c r="M51" s="261"/>
      <c r="N51" s="247"/>
      <c r="O51" s="252"/>
    </row>
    <row r="52" spans="1:15" x14ac:dyDescent="0.25">
      <c r="A52" s="300"/>
      <c r="B52" s="295"/>
      <c r="C52" s="295"/>
      <c r="D52" s="295"/>
      <c r="E52" s="256"/>
      <c r="F52" s="295"/>
      <c r="G52" s="256"/>
      <c r="H52" s="247"/>
      <c r="I52" s="247"/>
      <c r="J52" s="301"/>
      <c r="K52" s="302"/>
      <c r="L52" s="261"/>
      <c r="M52" s="261"/>
      <c r="N52" s="247"/>
      <c r="O52" s="253"/>
    </row>
    <row r="53" spans="1:15" ht="33" x14ac:dyDescent="0.25">
      <c r="A53" s="279">
        <v>13</v>
      </c>
      <c r="B53" s="254" t="s">
        <v>68</v>
      </c>
      <c r="C53" s="254">
        <v>159</v>
      </c>
      <c r="D53" s="295" t="s">
        <v>69</v>
      </c>
      <c r="E53" s="254" t="s">
        <v>79</v>
      </c>
      <c r="F53" s="87" t="s">
        <v>58</v>
      </c>
      <c r="G53" s="248"/>
      <c r="H53" s="248" t="s">
        <v>80</v>
      </c>
      <c r="I53" s="248" t="s">
        <v>81</v>
      </c>
      <c r="J53" s="262">
        <v>100000000</v>
      </c>
      <c r="K53" s="265" t="s">
        <v>20</v>
      </c>
      <c r="L53" s="261" t="s">
        <v>76</v>
      </c>
      <c r="M53" s="268"/>
      <c r="N53" s="247"/>
      <c r="O53" s="248"/>
    </row>
    <row r="54" spans="1:15" ht="93.75" customHeight="1" x14ac:dyDescent="0.25">
      <c r="A54" s="276"/>
      <c r="B54" s="255"/>
      <c r="C54" s="255"/>
      <c r="D54" s="295"/>
      <c r="E54" s="255"/>
      <c r="F54" s="111" t="s">
        <v>999</v>
      </c>
      <c r="G54" s="249"/>
      <c r="H54" s="249"/>
      <c r="I54" s="249"/>
      <c r="J54" s="263"/>
      <c r="K54" s="266"/>
      <c r="L54" s="261"/>
      <c r="M54" s="268"/>
      <c r="N54" s="247"/>
      <c r="O54" s="249"/>
    </row>
    <row r="55" spans="1:15" x14ac:dyDescent="0.25">
      <c r="A55" s="276"/>
      <c r="B55" s="255"/>
      <c r="C55" s="255"/>
      <c r="D55" s="295"/>
      <c r="E55" s="255"/>
      <c r="F55" s="299"/>
      <c r="G55" s="249"/>
      <c r="H55" s="249"/>
      <c r="I55" s="249"/>
      <c r="J55" s="263"/>
      <c r="K55" s="266"/>
      <c r="L55" s="261"/>
      <c r="M55" s="268"/>
      <c r="N55" s="247"/>
      <c r="O55" s="249"/>
    </row>
    <row r="56" spans="1:15" x14ac:dyDescent="0.25">
      <c r="A56" s="277"/>
      <c r="B56" s="256"/>
      <c r="C56" s="256"/>
      <c r="D56" s="295"/>
      <c r="E56" s="256"/>
      <c r="F56" s="299"/>
      <c r="G56" s="250"/>
      <c r="H56" s="250"/>
      <c r="I56" s="250"/>
      <c r="J56" s="264"/>
      <c r="K56" s="267"/>
      <c r="L56" s="261"/>
      <c r="M56" s="268"/>
      <c r="N56" s="247"/>
      <c r="O56" s="250"/>
    </row>
    <row r="57" spans="1:15" ht="16.899999999999999" customHeight="1" x14ac:dyDescent="0.25">
      <c r="A57" s="7"/>
      <c r="B57" s="2"/>
      <c r="C57" s="3"/>
      <c r="D57" s="7"/>
      <c r="E57" s="3"/>
      <c r="F57" s="3"/>
      <c r="G57" s="3"/>
      <c r="H57" s="77"/>
      <c r="I57" s="77"/>
      <c r="J57" s="78"/>
      <c r="K57" s="79"/>
      <c r="L57" s="80"/>
      <c r="M57" s="77"/>
      <c r="N57" s="79"/>
      <c r="O57" s="79"/>
    </row>
    <row r="58" spans="1:15" ht="16.5" x14ac:dyDescent="0.3">
      <c r="A58" s="14"/>
      <c r="B58" s="14"/>
      <c r="C58" s="14"/>
      <c r="D58" s="14"/>
      <c r="E58" s="7"/>
      <c r="F58" s="7"/>
      <c r="G58" s="14"/>
      <c r="H58" s="79"/>
      <c r="K58" s="81"/>
      <c r="L58" s="81"/>
      <c r="M58" s="81"/>
      <c r="N58" s="81"/>
      <c r="O58" s="81"/>
    </row>
    <row r="61" spans="1:15" x14ac:dyDescent="0.25">
      <c r="F61" s="63"/>
      <c r="G61" s="63"/>
      <c r="H61" s="70"/>
      <c r="I61" s="70"/>
      <c r="J61" s="70"/>
      <c r="K61" s="70"/>
    </row>
    <row r="62" spans="1:15" x14ac:dyDescent="0.25">
      <c r="F62" s="63"/>
      <c r="G62" s="63"/>
      <c r="H62" s="70"/>
      <c r="I62" s="70"/>
      <c r="J62" s="70"/>
      <c r="K62" s="70"/>
    </row>
    <row r="63" spans="1:15" x14ac:dyDescent="0.25">
      <c r="F63" s="63"/>
      <c r="G63" s="63"/>
      <c r="H63" s="70"/>
      <c r="I63" s="70"/>
      <c r="J63" s="70"/>
      <c r="K63" s="70"/>
    </row>
    <row r="64" spans="1:15" x14ac:dyDescent="0.25">
      <c r="F64" s="63"/>
      <c r="G64" s="63"/>
      <c r="H64" s="70"/>
      <c r="I64" s="70"/>
      <c r="J64" s="70"/>
      <c r="K64" s="70"/>
    </row>
    <row r="65" spans="6:11" x14ac:dyDescent="0.25">
      <c r="F65" s="63"/>
      <c r="G65" s="63"/>
      <c r="H65" s="70"/>
      <c r="I65" s="70"/>
      <c r="J65" s="70"/>
      <c r="K65" s="70"/>
    </row>
    <row r="66" spans="6:11" x14ac:dyDescent="0.25">
      <c r="F66" s="63"/>
      <c r="G66" s="63"/>
      <c r="H66" s="70"/>
      <c r="I66" s="70"/>
      <c r="J66" s="70"/>
      <c r="K66" s="70"/>
    </row>
    <row r="67" spans="6:11" x14ac:dyDescent="0.25">
      <c r="F67" s="63"/>
      <c r="G67" s="63"/>
      <c r="H67" s="70"/>
      <c r="I67" s="70"/>
      <c r="J67" s="70"/>
      <c r="K67" s="70"/>
    </row>
    <row r="68" spans="6:11" x14ac:dyDescent="0.25">
      <c r="F68" s="63"/>
      <c r="G68" s="63"/>
      <c r="H68" s="70"/>
      <c r="I68" s="70"/>
      <c r="J68" s="70"/>
      <c r="K68" s="70"/>
    </row>
    <row r="69" spans="6:11" x14ac:dyDescent="0.25">
      <c r="F69" s="63"/>
      <c r="G69" s="63"/>
      <c r="H69" s="70"/>
      <c r="I69" s="70"/>
      <c r="J69" s="70"/>
      <c r="K69" s="70"/>
    </row>
    <row r="70" spans="6:11" x14ac:dyDescent="0.25">
      <c r="F70" s="63"/>
      <c r="G70" s="63"/>
      <c r="H70" s="70"/>
      <c r="I70" s="70"/>
      <c r="J70" s="70"/>
      <c r="K70" s="70"/>
    </row>
    <row r="71" spans="6:11" x14ac:dyDescent="0.25">
      <c r="F71" s="63"/>
      <c r="G71" s="63"/>
      <c r="H71" s="70"/>
      <c r="I71" s="70"/>
      <c r="J71" s="70"/>
      <c r="K71" s="70"/>
    </row>
    <row r="72" spans="6:11" x14ac:dyDescent="0.25">
      <c r="F72" s="63"/>
      <c r="G72" s="63"/>
      <c r="H72" s="70"/>
      <c r="I72" s="70"/>
      <c r="J72" s="70"/>
      <c r="K72" s="70"/>
    </row>
  </sheetData>
  <mergeCells count="196">
    <mergeCell ref="A2:C2"/>
    <mergeCell ref="I49:I52"/>
    <mergeCell ref="E49:E52"/>
    <mergeCell ref="F43:F44"/>
    <mergeCell ref="G41:G44"/>
    <mergeCell ref="H41:H44"/>
    <mergeCell ref="J45:J48"/>
    <mergeCell ref="K45:K48"/>
    <mergeCell ref="J37:J40"/>
    <mergeCell ref="K37:K40"/>
    <mergeCell ref="G37:G40"/>
    <mergeCell ref="F51:F52"/>
    <mergeCell ref="A45:A48"/>
    <mergeCell ref="B45:B48"/>
    <mergeCell ref="C45:C48"/>
    <mergeCell ref="D45:D48"/>
    <mergeCell ref="H45:H48"/>
    <mergeCell ref="E45:E48"/>
    <mergeCell ref="A37:A40"/>
    <mergeCell ref="D37:D40"/>
    <mergeCell ref="F39:F40"/>
    <mergeCell ref="A41:A44"/>
    <mergeCell ref="B41:B44"/>
    <mergeCell ref="C41:C44"/>
    <mergeCell ref="M37:M40"/>
    <mergeCell ref="L49:L52"/>
    <mergeCell ref="L45:L48"/>
    <mergeCell ref="L37:L40"/>
    <mergeCell ref="M41:M44"/>
    <mergeCell ref="J49:J52"/>
    <mergeCell ref="K49:K52"/>
    <mergeCell ref="G49:G52"/>
    <mergeCell ref="J41:J44"/>
    <mergeCell ref="K41:K44"/>
    <mergeCell ref="H37:H40"/>
    <mergeCell ref="A53:A56"/>
    <mergeCell ref="B53:B56"/>
    <mergeCell ref="C53:C56"/>
    <mergeCell ref="D53:D56"/>
    <mergeCell ref="H53:H56"/>
    <mergeCell ref="F55:F56"/>
    <mergeCell ref="G53:G56"/>
    <mergeCell ref="E53:E56"/>
    <mergeCell ref="A49:A52"/>
    <mergeCell ref="B49:B52"/>
    <mergeCell ref="C49:C52"/>
    <mergeCell ref="D49:D52"/>
    <mergeCell ref="H49:H52"/>
    <mergeCell ref="B33:B36"/>
    <mergeCell ref="I21:I24"/>
    <mergeCell ref="G21:G24"/>
    <mergeCell ref="E37:E40"/>
    <mergeCell ref="I45:I48"/>
    <mergeCell ref="F47:F48"/>
    <mergeCell ref="G45:G48"/>
    <mergeCell ref="E41:E44"/>
    <mergeCell ref="I41:I44"/>
    <mergeCell ref="I37:I40"/>
    <mergeCell ref="E33:E36"/>
    <mergeCell ref="H29:H32"/>
    <mergeCell ref="I29:I36"/>
    <mergeCell ref="H33:H36"/>
    <mergeCell ref="B29:B32"/>
    <mergeCell ref="C29:C32"/>
    <mergeCell ref="D29:D32"/>
    <mergeCell ref="F31:F32"/>
    <mergeCell ref="G33:G36"/>
    <mergeCell ref="E25:E28"/>
    <mergeCell ref="E29:E32"/>
    <mergeCell ref="D41:D44"/>
    <mergeCell ref="A21:A24"/>
    <mergeCell ref="B21:B24"/>
    <mergeCell ref="C21:C24"/>
    <mergeCell ref="D21:D24"/>
    <mergeCell ref="H21:H24"/>
    <mergeCell ref="A25:A28"/>
    <mergeCell ref="B37:B40"/>
    <mergeCell ref="C37:C40"/>
    <mergeCell ref="M13:M16"/>
    <mergeCell ref="E17:E20"/>
    <mergeCell ref="E21:E24"/>
    <mergeCell ref="D33:D36"/>
    <mergeCell ref="F35:F36"/>
    <mergeCell ref="C33:C36"/>
    <mergeCell ref="A33:A36"/>
    <mergeCell ref="F19:F20"/>
    <mergeCell ref="I25:I28"/>
    <mergeCell ref="A29:A32"/>
    <mergeCell ref="F27:F28"/>
    <mergeCell ref="B25:B28"/>
    <mergeCell ref="C25:C28"/>
    <mergeCell ref="D25:D28"/>
    <mergeCell ref="H25:H28"/>
    <mergeCell ref="F23:F24"/>
    <mergeCell ref="H13:H16"/>
    <mergeCell ref="I13:I16"/>
    <mergeCell ref="J13:J16"/>
    <mergeCell ref="L13:L16"/>
    <mergeCell ref="E13:E16"/>
    <mergeCell ref="A17:A20"/>
    <mergeCell ref="B17:B20"/>
    <mergeCell ref="C17:C20"/>
    <mergeCell ref="D17:D20"/>
    <mergeCell ref="H17:H20"/>
    <mergeCell ref="I17:I20"/>
    <mergeCell ref="J17:J20"/>
    <mergeCell ref="K17:K20"/>
    <mergeCell ref="L17:L20"/>
    <mergeCell ref="F15:F16"/>
    <mergeCell ref="N9:N12"/>
    <mergeCell ref="O9:O12"/>
    <mergeCell ref="D6:D8"/>
    <mergeCell ref="M9:M12"/>
    <mergeCell ref="K9:K12"/>
    <mergeCell ref="L9:L12"/>
    <mergeCell ref="H9:H12"/>
    <mergeCell ref="I9:I12"/>
    <mergeCell ref="J9:J12"/>
    <mergeCell ref="G6:G8"/>
    <mergeCell ref="G9:G12"/>
    <mergeCell ref="F11:F12"/>
    <mergeCell ref="L4:N4"/>
    <mergeCell ref="N6:N8"/>
    <mergeCell ref="M6:M8"/>
    <mergeCell ref="O6:O8"/>
    <mergeCell ref="B4:K4"/>
    <mergeCell ref="E6:E8"/>
    <mergeCell ref="H6:H8"/>
    <mergeCell ref="I6:I8"/>
    <mergeCell ref="J6:J8"/>
    <mergeCell ref="K6:K8"/>
    <mergeCell ref="L6:L8"/>
    <mergeCell ref="K33:K36"/>
    <mergeCell ref="L33:L36"/>
    <mergeCell ref="J25:J28"/>
    <mergeCell ref="G25:G28"/>
    <mergeCell ref="J21:J24"/>
    <mergeCell ref="A6:A8"/>
    <mergeCell ref="B6:B8"/>
    <mergeCell ref="C6:C8"/>
    <mergeCell ref="E9:E12"/>
    <mergeCell ref="A9:A12"/>
    <mergeCell ref="B9:B12"/>
    <mergeCell ref="C9:C12"/>
    <mergeCell ref="D9:D12"/>
    <mergeCell ref="K13:K16"/>
    <mergeCell ref="G13:G16"/>
    <mergeCell ref="K25:K28"/>
    <mergeCell ref="G29:G32"/>
    <mergeCell ref="J29:J32"/>
    <mergeCell ref="J33:J36"/>
    <mergeCell ref="L25:L28"/>
    <mergeCell ref="A13:A16"/>
    <mergeCell ref="B13:B16"/>
    <mergeCell ref="C13:C16"/>
    <mergeCell ref="D13:D16"/>
    <mergeCell ref="N13:N16"/>
    <mergeCell ref="O13:O16"/>
    <mergeCell ref="O29:O32"/>
    <mergeCell ref="N41:N44"/>
    <mergeCell ref="O41:O44"/>
    <mergeCell ref="N33:N36"/>
    <mergeCell ref="O33:O36"/>
    <mergeCell ref="N17:N20"/>
    <mergeCell ref="O17:O20"/>
    <mergeCell ref="N21:N24"/>
    <mergeCell ref="O21:O24"/>
    <mergeCell ref="N37:N40"/>
    <mergeCell ref="O37:O40"/>
    <mergeCell ref="N25:N28"/>
    <mergeCell ref="O25:O28"/>
    <mergeCell ref="N29:N32"/>
    <mergeCell ref="N53:N56"/>
    <mergeCell ref="O53:O56"/>
    <mergeCell ref="N45:N48"/>
    <mergeCell ref="O45:O48"/>
    <mergeCell ref="N49:N52"/>
    <mergeCell ref="O49:O52"/>
    <mergeCell ref="G17:G20"/>
    <mergeCell ref="M17:M20"/>
    <mergeCell ref="L41:L44"/>
    <mergeCell ref="K21:K24"/>
    <mergeCell ref="K29:K32"/>
    <mergeCell ref="L29:L32"/>
    <mergeCell ref="I53:I56"/>
    <mergeCell ref="J53:J56"/>
    <mergeCell ref="K53:K56"/>
    <mergeCell ref="L53:L56"/>
    <mergeCell ref="M53:M56"/>
    <mergeCell ref="M45:M48"/>
    <mergeCell ref="M49:M52"/>
    <mergeCell ref="L21:L24"/>
    <mergeCell ref="M21:M24"/>
    <mergeCell ref="M25:M28"/>
    <mergeCell ref="M29:M32"/>
    <mergeCell ref="M33:M36"/>
  </mergeCells>
  <printOptions gridLines="1"/>
  <pageMargins left="0.70866141732283505" right="0.70866141732283505" top="0.94488188976377996" bottom="0.74803149606299202" header="0.31496062992126" footer="0.31496062992126"/>
  <pageSetup paperSize="8" scale="8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Q121"/>
  <sheetViews>
    <sheetView topLeftCell="A13" zoomScale="70" zoomScaleNormal="70" workbookViewId="0">
      <selection activeCell="R21" sqref="R21"/>
    </sheetView>
  </sheetViews>
  <sheetFormatPr defaultColWidth="9.140625" defaultRowHeight="16.5" x14ac:dyDescent="0.3"/>
  <cols>
    <col min="1" max="1" width="5.42578125" style="60" customWidth="1"/>
    <col min="2" max="2" width="15.7109375" style="60" customWidth="1"/>
    <col min="3" max="3" width="11.28515625" style="60" customWidth="1"/>
    <col min="4" max="4" width="27.42578125" style="51" customWidth="1"/>
    <col min="5" max="5" width="22.7109375" style="51" customWidth="1"/>
    <col min="6" max="6" width="25.28515625" style="51" customWidth="1"/>
    <col min="7" max="7" width="21.42578125" style="51" customWidth="1"/>
    <col min="8" max="8" width="38.42578125" style="51" customWidth="1"/>
    <col min="9" max="9" width="21.140625" style="51" customWidth="1"/>
    <col min="10" max="10" width="16.28515625" style="60" customWidth="1"/>
    <col min="11" max="11" width="16.42578125" style="60" customWidth="1"/>
    <col min="12" max="12" width="12.42578125" style="60" customWidth="1"/>
    <col min="13" max="13" width="17.28515625" style="60" customWidth="1"/>
    <col min="14" max="14" width="18.28515625" style="60" customWidth="1"/>
    <col min="15" max="15" width="25.7109375" style="60" customWidth="1"/>
    <col min="16" max="16384" width="9.140625" style="60"/>
  </cols>
  <sheetData>
    <row r="2" spans="1:17" s="52" customFormat="1" ht="29.25" customHeight="1" x14ac:dyDescent="0.35">
      <c r="A2" s="622" t="s">
        <v>380</v>
      </c>
      <c r="B2" s="622"/>
      <c r="C2" s="622"/>
      <c r="D2" s="622"/>
      <c r="E2" s="622"/>
      <c r="F2" s="622"/>
      <c r="G2" s="65"/>
      <c r="H2" s="50"/>
      <c r="I2" s="51"/>
      <c r="M2"/>
      <c r="N2"/>
      <c r="O2"/>
      <c r="P2"/>
      <c r="Q2"/>
    </row>
    <row r="3" spans="1:17" s="55" customFormat="1" ht="29.25" customHeight="1" thickBot="1" x14ac:dyDescent="0.35">
      <c r="A3" s="56"/>
      <c r="B3" s="57"/>
      <c r="C3" s="58"/>
      <c r="D3" s="53"/>
      <c r="E3" s="59"/>
      <c r="F3" s="54"/>
      <c r="G3" s="54"/>
      <c r="H3" s="54"/>
      <c r="I3" s="54"/>
      <c r="L3" s="56"/>
      <c r="M3" s="60"/>
      <c r="N3" s="61"/>
      <c r="O3" s="61"/>
    </row>
    <row r="4" spans="1:17" ht="31.5" customHeight="1" x14ac:dyDescent="0.3">
      <c r="A4" s="138"/>
      <c r="B4" s="643" t="s">
        <v>0</v>
      </c>
      <c r="C4" s="643"/>
      <c r="D4" s="643"/>
      <c r="E4" s="643"/>
      <c r="F4" s="643"/>
      <c r="G4" s="643"/>
      <c r="H4" s="643"/>
      <c r="I4" s="643"/>
      <c r="J4" s="643"/>
      <c r="K4" s="643"/>
      <c r="L4" s="644" t="s">
        <v>1</v>
      </c>
      <c r="M4" s="645"/>
      <c r="N4" s="645"/>
      <c r="O4" s="139"/>
    </row>
    <row r="5" spans="1:17" ht="120.6" customHeight="1" thickBot="1" x14ac:dyDescent="0.35">
      <c r="A5" s="140" t="s">
        <v>2</v>
      </c>
      <c r="B5" s="141" t="s">
        <v>3</v>
      </c>
      <c r="C5" s="141" t="s">
        <v>1017</v>
      </c>
      <c r="D5" s="141" t="s">
        <v>1018</v>
      </c>
      <c r="E5" s="141" t="s">
        <v>6</v>
      </c>
      <c r="F5" s="141" t="s">
        <v>7</v>
      </c>
      <c r="G5" s="141" t="s">
        <v>8</v>
      </c>
      <c r="H5" s="141" t="s">
        <v>9</v>
      </c>
      <c r="I5" s="141" t="s">
        <v>10</v>
      </c>
      <c r="J5" s="141" t="s">
        <v>84</v>
      </c>
      <c r="K5" s="141" t="s">
        <v>11</v>
      </c>
      <c r="L5" s="141" t="s">
        <v>12</v>
      </c>
      <c r="M5" s="141" t="s">
        <v>13</v>
      </c>
      <c r="N5" s="142" t="s">
        <v>14</v>
      </c>
      <c r="O5" s="141" t="s">
        <v>865</v>
      </c>
    </row>
    <row r="6" spans="1:17" ht="61.9" customHeight="1" x14ac:dyDescent="0.3">
      <c r="A6" s="637">
        <v>1</v>
      </c>
      <c r="B6" s="636" t="s">
        <v>289</v>
      </c>
      <c r="C6" s="636">
        <v>346</v>
      </c>
      <c r="D6" s="636" t="s">
        <v>881</v>
      </c>
      <c r="E6" s="647" t="s">
        <v>381</v>
      </c>
      <c r="F6" s="143" t="s">
        <v>382</v>
      </c>
      <c r="G6" s="636" t="s">
        <v>23</v>
      </c>
      <c r="H6" s="636" t="s">
        <v>383</v>
      </c>
      <c r="I6" s="636" t="s">
        <v>384</v>
      </c>
      <c r="J6" s="633">
        <v>3000000</v>
      </c>
      <c r="K6" s="636" t="s">
        <v>20</v>
      </c>
      <c r="L6" s="641" t="s">
        <v>385</v>
      </c>
      <c r="M6" s="619" t="s">
        <v>386</v>
      </c>
      <c r="N6" s="619" t="s">
        <v>469</v>
      </c>
      <c r="O6" s="618"/>
    </row>
    <row r="7" spans="1:17" ht="33" x14ac:dyDescent="0.3">
      <c r="A7" s="646"/>
      <c r="B7" s="636"/>
      <c r="C7" s="636"/>
      <c r="D7" s="636"/>
      <c r="E7" s="636"/>
      <c r="F7" s="144" t="s">
        <v>387</v>
      </c>
      <c r="G7" s="636"/>
      <c r="H7" s="636"/>
      <c r="I7" s="636"/>
      <c r="J7" s="633"/>
      <c r="K7" s="636"/>
      <c r="L7" s="641"/>
      <c r="M7" s="619"/>
      <c r="N7" s="619"/>
      <c r="O7" s="619"/>
    </row>
    <row r="8" spans="1:17" ht="63" customHeight="1" x14ac:dyDescent="0.3">
      <c r="A8" s="646"/>
      <c r="B8" s="636"/>
      <c r="C8" s="636"/>
      <c r="D8" s="636"/>
      <c r="E8" s="636"/>
      <c r="F8" s="635" t="s">
        <v>67</v>
      </c>
      <c r="G8" s="636"/>
      <c r="H8" s="636"/>
      <c r="I8" s="636"/>
      <c r="J8" s="633"/>
      <c r="K8" s="636"/>
      <c r="L8" s="641"/>
      <c r="M8" s="619"/>
      <c r="N8" s="619"/>
      <c r="O8" s="619"/>
    </row>
    <row r="9" spans="1:17" x14ac:dyDescent="0.3">
      <c r="A9" s="646"/>
      <c r="B9" s="637"/>
      <c r="C9" s="637"/>
      <c r="D9" s="637"/>
      <c r="E9" s="637"/>
      <c r="F9" s="637"/>
      <c r="G9" s="637"/>
      <c r="H9" s="637"/>
      <c r="I9" s="637"/>
      <c r="J9" s="634"/>
      <c r="K9" s="637"/>
      <c r="L9" s="642"/>
      <c r="M9" s="620"/>
      <c r="N9" s="620"/>
      <c r="O9" s="620"/>
    </row>
    <row r="10" spans="1:17" s="62" customFormat="1" ht="103.15" customHeight="1" x14ac:dyDescent="0.3">
      <c r="A10" s="635">
        <v>2</v>
      </c>
      <c r="B10" s="635" t="s">
        <v>289</v>
      </c>
      <c r="C10" s="635">
        <v>346</v>
      </c>
      <c r="D10" s="635" t="s">
        <v>882</v>
      </c>
      <c r="E10" s="635" t="s">
        <v>388</v>
      </c>
      <c r="F10" s="144" t="s">
        <v>382</v>
      </c>
      <c r="G10" s="635" t="s">
        <v>23</v>
      </c>
      <c r="H10" s="635" t="s">
        <v>389</v>
      </c>
      <c r="I10" s="635" t="s">
        <v>390</v>
      </c>
      <c r="J10" s="632">
        <v>4000000</v>
      </c>
      <c r="K10" s="635" t="s">
        <v>20</v>
      </c>
      <c r="L10" s="640" t="s">
        <v>385</v>
      </c>
      <c r="M10" s="621" t="s">
        <v>386</v>
      </c>
      <c r="N10" s="621" t="s">
        <v>469</v>
      </c>
      <c r="O10" s="621"/>
    </row>
    <row r="11" spans="1:17" s="62" customFormat="1" ht="116.45" customHeight="1" x14ac:dyDescent="0.3">
      <c r="A11" s="636"/>
      <c r="B11" s="636"/>
      <c r="C11" s="636"/>
      <c r="D11" s="636"/>
      <c r="E11" s="636"/>
      <c r="F11" s="144" t="s">
        <v>387</v>
      </c>
      <c r="G11" s="636"/>
      <c r="H11" s="636"/>
      <c r="I11" s="636"/>
      <c r="J11" s="633"/>
      <c r="K11" s="636"/>
      <c r="L11" s="641"/>
      <c r="M11" s="619"/>
      <c r="N11" s="619"/>
      <c r="O11" s="619"/>
    </row>
    <row r="12" spans="1:17" s="62" customFormat="1" ht="85.15" customHeight="1" x14ac:dyDescent="0.3">
      <c r="A12" s="636"/>
      <c r="B12" s="636"/>
      <c r="C12" s="636"/>
      <c r="D12" s="636"/>
      <c r="E12" s="636"/>
      <c r="F12" s="635" t="s">
        <v>67</v>
      </c>
      <c r="G12" s="636"/>
      <c r="H12" s="636"/>
      <c r="I12" s="636"/>
      <c r="J12" s="633"/>
      <c r="K12" s="636"/>
      <c r="L12" s="641"/>
      <c r="M12" s="619"/>
      <c r="N12" s="619"/>
      <c r="O12" s="619"/>
    </row>
    <row r="13" spans="1:17" s="62" customFormat="1" x14ac:dyDescent="0.3">
      <c r="A13" s="637"/>
      <c r="B13" s="637"/>
      <c r="C13" s="637"/>
      <c r="D13" s="637"/>
      <c r="E13" s="637"/>
      <c r="F13" s="637"/>
      <c r="G13" s="637"/>
      <c r="H13" s="637"/>
      <c r="I13" s="637"/>
      <c r="J13" s="634"/>
      <c r="K13" s="637"/>
      <c r="L13" s="642"/>
      <c r="M13" s="620"/>
      <c r="N13" s="620"/>
      <c r="O13" s="620"/>
    </row>
    <row r="14" spans="1:17" s="62" customFormat="1" ht="82.15" customHeight="1" x14ac:dyDescent="0.3">
      <c r="A14" s="635">
        <v>3</v>
      </c>
      <c r="B14" s="635" t="s">
        <v>289</v>
      </c>
      <c r="C14" s="635">
        <v>349</v>
      </c>
      <c r="D14" s="635" t="s">
        <v>729</v>
      </c>
      <c r="E14" s="635" t="s">
        <v>391</v>
      </c>
      <c r="F14" s="144" t="s">
        <v>392</v>
      </c>
      <c r="G14" s="635" t="s">
        <v>728</v>
      </c>
      <c r="H14" s="635" t="s">
        <v>393</v>
      </c>
      <c r="I14" s="635" t="s">
        <v>394</v>
      </c>
      <c r="J14" s="632">
        <v>5000000</v>
      </c>
      <c r="K14" s="635" t="s">
        <v>92</v>
      </c>
      <c r="L14" s="621" t="s">
        <v>395</v>
      </c>
      <c r="M14" s="621" t="s">
        <v>488</v>
      </c>
      <c r="N14" s="621" t="s">
        <v>681</v>
      </c>
      <c r="O14" s="621"/>
    </row>
    <row r="15" spans="1:17" s="62" customFormat="1" ht="33" x14ac:dyDescent="0.3">
      <c r="A15" s="636"/>
      <c r="B15" s="636"/>
      <c r="C15" s="636"/>
      <c r="D15" s="636"/>
      <c r="E15" s="636"/>
      <c r="F15" s="144" t="s">
        <v>487</v>
      </c>
      <c r="G15" s="636"/>
      <c r="H15" s="636"/>
      <c r="I15" s="636"/>
      <c r="J15" s="633"/>
      <c r="K15" s="636"/>
      <c r="L15" s="619"/>
      <c r="M15" s="619"/>
      <c r="N15" s="619"/>
      <c r="O15" s="619"/>
    </row>
    <row r="16" spans="1:17" s="62" customFormat="1" x14ac:dyDescent="0.3">
      <c r="A16" s="636"/>
      <c r="B16" s="636"/>
      <c r="C16" s="636"/>
      <c r="D16" s="636"/>
      <c r="E16" s="636"/>
      <c r="F16" s="635" t="s">
        <v>529</v>
      </c>
      <c r="G16" s="636"/>
      <c r="H16" s="636"/>
      <c r="I16" s="636"/>
      <c r="J16" s="633"/>
      <c r="K16" s="636"/>
      <c r="L16" s="619"/>
      <c r="M16" s="619"/>
      <c r="N16" s="619"/>
      <c r="O16" s="619"/>
    </row>
    <row r="17" spans="1:16" s="62" customFormat="1" ht="22.9" customHeight="1" x14ac:dyDescent="0.3">
      <c r="A17" s="637"/>
      <c r="B17" s="637"/>
      <c r="C17" s="637"/>
      <c r="D17" s="637"/>
      <c r="E17" s="637"/>
      <c r="F17" s="637"/>
      <c r="G17" s="637"/>
      <c r="H17" s="637"/>
      <c r="I17" s="637"/>
      <c r="J17" s="634"/>
      <c r="K17" s="637"/>
      <c r="L17" s="620"/>
      <c r="M17" s="620"/>
      <c r="N17" s="620"/>
      <c r="O17" s="620"/>
    </row>
    <row r="18" spans="1:16" s="67" customFormat="1" ht="75" x14ac:dyDescent="0.25">
      <c r="A18" s="623">
        <v>4</v>
      </c>
      <c r="B18" s="623" t="s">
        <v>289</v>
      </c>
      <c r="C18" s="623">
        <v>349</v>
      </c>
      <c r="D18" s="623" t="s">
        <v>1081</v>
      </c>
      <c r="E18" s="623" t="s">
        <v>391</v>
      </c>
      <c r="F18" s="145" t="s">
        <v>890</v>
      </c>
      <c r="G18" s="623" t="s">
        <v>23</v>
      </c>
      <c r="H18" s="623" t="s">
        <v>393</v>
      </c>
      <c r="I18" s="623" t="s">
        <v>394</v>
      </c>
      <c r="J18" s="629">
        <v>5000000</v>
      </c>
      <c r="K18" s="623" t="s">
        <v>92</v>
      </c>
      <c r="L18" s="625" t="s">
        <v>845</v>
      </c>
      <c r="M18" s="625" t="s">
        <v>888</v>
      </c>
      <c r="N18" s="625" t="s">
        <v>1150</v>
      </c>
      <c r="O18" s="625"/>
    </row>
    <row r="19" spans="1:16" s="67" customFormat="1" ht="30" x14ac:dyDescent="0.25">
      <c r="A19" s="628"/>
      <c r="B19" s="628"/>
      <c r="C19" s="628"/>
      <c r="D19" s="628"/>
      <c r="E19" s="628"/>
      <c r="F19" s="145" t="s">
        <v>889</v>
      </c>
      <c r="G19" s="628"/>
      <c r="H19" s="628"/>
      <c r="I19" s="628"/>
      <c r="J19" s="630"/>
      <c r="K19" s="628"/>
      <c r="L19" s="626"/>
      <c r="M19" s="626"/>
      <c r="N19" s="626"/>
      <c r="O19" s="626"/>
    </row>
    <row r="20" spans="1:16" s="67" customFormat="1" ht="14.25" customHeight="1" x14ac:dyDescent="0.25">
      <c r="A20" s="628"/>
      <c r="B20" s="628"/>
      <c r="C20" s="628"/>
      <c r="D20" s="628"/>
      <c r="E20" s="628"/>
      <c r="F20" s="623" t="s">
        <v>963</v>
      </c>
      <c r="G20" s="628"/>
      <c r="H20" s="628"/>
      <c r="I20" s="628"/>
      <c r="J20" s="630"/>
      <c r="K20" s="628"/>
      <c r="L20" s="626"/>
      <c r="M20" s="626"/>
      <c r="N20" s="626"/>
      <c r="O20" s="626"/>
    </row>
    <row r="21" spans="1:16" s="67" customFormat="1" ht="80.25" customHeight="1" x14ac:dyDescent="0.25">
      <c r="A21" s="624"/>
      <c r="B21" s="624"/>
      <c r="C21" s="624"/>
      <c r="D21" s="624"/>
      <c r="E21" s="624"/>
      <c r="F21" s="624"/>
      <c r="G21" s="624"/>
      <c r="H21" s="624"/>
      <c r="I21" s="624"/>
      <c r="J21" s="631"/>
      <c r="K21" s="624"/>
      <c r="L21" s="627"/>
      <c r="M21" s="627"/>
      <c r="N21" s="627"/>
      <c r="O21" s="627"/>
    </row>
    <row r="22" spans="1:16" x14ac:dyDescent="0.3">
      <c r="B22" s="638"/>
      <c r="C22" s="638"/>
      <c r="D22" s="639"/>
      <c r="E22" s="639"/>
      <c r="I22" s="54"/>
      <c r="J22" s="207"/>
    </row>
    <row r="23" spans="1:16" x14ac:dyDescent="0.3">
      <c r="B23" s="208"/>
      <c r="E23" s="54"/>
    </row>
    <row r="24" spans="1:16" x14ac:dyDescent="0.3">
      <c r="A24" s="48"/>
      <c r="B24" s="48"/>
      <c r="C24" s="48"/>
      <c r="D24" s="48"/>
      <c r="E24" s="48"/>
      <c r="F24" s="48"/>
      <c r="G24" s="48"/>
      <c r="H24" s="48"/>
      <c r="I24" s="48"/>
      <c r="J24" s="48"/>
      <c r="K24" s="48"/>
      <c r="L24" s="48"/>
      <c r="M24" s="48"/>
      <c r="N24" s="48"/>
      <c r="O24" s="48"/>
      <c r="P24" s="48"/>
    </row>
    <row r="25" spans="1:16" x14ac:dyDescent="0.3">
      <c r="A25" s="48"/>
      <c r="B25" s="48"/>
      <c r="C25" s="48"/>
      <c r="D25" s="48"/>
      <c r="E25" s="48"/>
      <c r="F25" s="48"/>
      <c r="G25" s="48"/>
      <c r="H25" s="48"/>
      <c r="I25" s="48"/>
      <c r="J25" s="48"/>
      <c r="K25" s="48"/>
      <c r="L25" s="48"/>
      <c r="M25" s="48"/>
      <c r="N25" s="48"/>
      <c r="O25" s="48"/>
      <c r="P25" s="48"/>
    </row>
    <row r="26" spans="1:16" x14ac:dyDescent="0.3">
      <c r="A26" s="48"/>
      <c r="B26" s="48"/>
      <c r="C26" s="48"/>
      <c r="D26" s="48"/>
      <c r="E26" s="48"/>
      <c r="F26" s="48"/>
      <c r="G26" s="48"/>
      <c r="H26" s="48"/>
      <c r="I26" s="48"/>
      <c r="J26" s="48"/>
      <c r="K26" s="48"/>
      <c r="L26" s="48"/>
      <c r="M26" s="48"/>
      <c r="N26" s="48"/>
      <c r="O26" s="48"/>
      <c r="P26" s="48"/>
    </row>
    <row r="27" spans="1:16" ht="16.5" customHeight="1" x14ac:dyDescent="0.3">
      <c r="A27" s="48"/>
      <c r="B27" s="48"/>
      <c r="C27" s="48"/>
      <c r="D27" s="48"/>
      <c r="E27" s="48"/>
      <c r="F27" s="48"/>
      <c r="G27" s="48"/>
      <c r="H27" s="48"/>
      <c r="I27" s="48"/>
      <c r="J27" s="48"/>
      <c r="K27" s="48"/>
      <c r="L27" s="48"/>
      <c r="M27" s="48"/>
      <c r="N27" s="48"/>
      <c r="O27" s="48"/>
      <c r="P27" s="48"/>
    </row>
    <row r="28" spans="1:16" x14ac:dyDescent="0.3">
      <c r="A28" s="48"/>
      <c r="B28" s="48"/>
      <c r="C28" s="48"/>
      <c r="D28" s="48"/>
      <c r="E28" s="48"/>
      <c r="F28" s="48"/>
      <c r="G28" s="48"/>
      <c r="H28" s="48"/>
      <c r="I28" s="48"/>
      <c r="J28" s="48"/>
      <c r="K28" s="48"/>
      <c r="L28" s="48"/>
      <c r="M28" s="48"/>
      <c r="N28" s="48"/>
      <c r="O28" s="48"/>
      <c r="P28" s="48"/>
    </row>
    <row r="29" spans="1:16" ht="49.5" customHeight="1" x14ac:dyDescent="0.3">
      <c r="A29" s="48"/>
      <c r="B29" s="48"/>
      <c r="C29" s="48"/>
      <c r="D29" s="48"/>
      <c r="E29" s="48"/>
      <c r="F29" s="48"/>
      <c r="G29" s="48"/>
      <c r="H29" s="48"/>
      <c r="I29" s="48"/>
      <c r="J29" s="48"/>
      <c r="K29" s="48"/>
      <c r="L29" s="48"/>
      <c r="M29" s="48"/>
      <c r="N29" s="48"/>
      <c r="O29" s="48"/>
      <c r="P29" s="48"/>
    </row>
    <row r="30" spans="1:16" x14ac:dyDescent="0.3">
      <c r="A30" s="48"/>
      <c r="B30" s="48"/>
      <c r="C30" s="48"/>
      <c r="D30" s="48"/>
      <c r="E30" s="48"/>
      <c r="F30" s="48"/>
      <c r="G30" s="48"/>
      <c r="H30" s="48"/>
      <c r="I30" s="48"/>
      <c r="J30" s="48"/>
      <c r="K30" s="48"/>
      <c r="L30" s="48"/>
      <c r="M30" s="48"/>
      <c r="N30" s="48"/>
      <c r="O30" s="48"/>
      <c r="P30" s="48"/>
    </row>
    <row r="31" spans="1:16" x14ac:dyDescent="0.3">
      <c r="A31" s="48"/>
      <c r="B31" s="48"/>
      <c r="C31" s="48"/>
      <c r="D31" s="48"/>
      <c r="E31" s="48"/>
      <c r="F31" s="48"/>
      <c r="G31" s="48"/>
      <c r="H31" s="48"/>
      <c r="I31" s="48"/>
      <c r="J31" s="48"/>
      <c r="K31" s="48"/>
      <c r="L31" s="48"/>
      <c r="M31" s="48"/>
      <c r="N31" s="48"/>
      <c r="O31" s="48"/>
      <c r="P31" s="48"/>
    </row>
    <row r="32" spans="1:16" x14ac:dyDescent="0.3">
      <c r="A32" s="48"/>
      <c r="B32" s="48"/>
      <c r="C32" s="48"/>
      <c r="D32" s="48"/>
      <c r="E32" s="48"/>
      <c r="F32" s="48"/>
      <c r="G32" s="48"/>
      <c r="H32" s="48"/>
      <c r="I32" s="48"/>
      <c r="J32" s="48"/>
      <c r="K32" s="48"/>
      <c r="L32" s="48"/>
      <c r="M32" s="48"/>
      <c r="N32" s="48"/>
      <c r="O32" s="48"/>
      <c r="P32" s="48"/>
    </row>
    <row r="33" spans="1:16" x14ac:dyDescent="0.3">
      <c r="A33" s="48"/>
      <c r="B33" s="48"/>
      <c r="C33" s="48"/>
      <c r="D33" s="48"/>
      <c r="E33" s="48"/>
      <c r="F33" s="48"/>
      <c r="G33" s="48"/>
      <c r="H33" s="48"/>
      <c r="I33" s="48"/>
      <c r="J33" s="48"/>
      <c r="K33" s="48"/>
      <c r="L33" s="48"/>
      <c r="M33" s="48"/>
      <c r="N33" s="48"/>
      <c r="O33" s="48"/>
      <c r="P33" s="48"/>
    </row>
    <row r="34" spans="1:16" x14ac:dyDescent="0.3">
      <c r="A34" s="48"/>
      <c r="B34" s="48"/>
      <c r="C34" s="48"/>
      <c r="D34" s="48"/>
      <c r="E34" s="48"/>
      <c r="F34" s="48"/>
      <c r="G34" s="48"/>
      <c r="H34" s="48"/>
      <c r="I34" s="48"/>
      <c r="J34" s="48"/>
      <c r="K34" s="48"/>
      <c r="L34" s="48"/>
      <c r="M34" s="48"/>
      <c r="N34" s="48"/>
      <c r="O34" s="48"/>
      <c r="P34" s="48"/>
    </row>
    <row r="35" spans="1:16" x14ac:dyDescent="0.3">
      <c r="A35" s="48"/>
      <c r="B35" s="48"/>
      <c r="C35" s="48"/>
      <c r="D35" s="48"/>
      <c r="E35" s="48"/>
      <c r="F35" s="48"/>
      <c r="G35" s="48"/>
      <c r="H35" s="48"/>
      <c r="I35" s="48"/>
      <c r="J35" s="48"/>
      <c r="K35" s="48"/>
      <c r="L35" s="48"/>
      <c r="M35" s="48"/>
      <c r="N35" s="48"/>
      <c r="O35" s="48"/>
      <c r="P35" s="48"/>
    </row>
    <row r="36" spans="1:16" x14ac:dyDescent="0.3">
      <c r="A36" s="48"/>
      <c r="B36" s="48"/>
      <c r="C36" s="48"/>
      <c r="D36" s="48"/>
      <c r="E36" s="48"/>
      <c r="F36" s="48"/>
      <c r="G36" s="48"/>
      <c r="H36" s="48"/>
      <c r="I36" s="48"/>
      <c r="J36" s="48"/>
      <c r="K36" s="48"/>
      <c r="L36" s="48"/>
      <c r="M36" s="48"/>
      <c r="N36" s="48"/>
      <c r="O36" s="48"/>
      <c r="P36" s="48"/>
    </row>
    <row r="37" spans="1:16" x14ac:dyDescent="0.3">
      <c r="A37" s="48"/>
      <c r="B37" s="48"/>
      <c r="C37" s="48"/>
      <c r="D37" s="48"/>
      <c r="E37" s="48"/>
      <c r="F37" s="48"/>
      <c r="G37" s="48"/>
      <c r="H37" s="48"/>
      <c r="I37" s="48"/>
      <c r="J37" s="48"/>
      <c r="K37" s="48"/>
      <c r="L37" s="48"/>
      <c r="M37" s="48"/>
      <c r="N37" s="48"/>
      <c r="O37" s="48"/>
      <c r="P37" s="48"/>
    </row>
    <row r="38" spans="1:16" x14ac:dyDescent="0.3">
      <c r="A38" s="48"/>
      <c r="B38" s="48"/>
      <c r="C38" s="48"/>
      <c r="D38" s="48"/>
      <c r="E38" s="48"/>
      <c r="F38" s="48"/>
      <c r="G38" s="48"/>
      <c r="H38" s="48"/>
      <c r="I38" s="48"/>
      <c r="J38" s="48"/>
      <c r="K38" s="48"/>
      <c r="L38" s="48"/>
      <c r="M38" s="48"/>
      <c r="N38" s="48"/>
      <c r="O38" s="48"/>
      <c r="P38" s="48"/>
    </row>
    <row r="39" spans="1:16" x14ac:dyDescent="0.3">
      <c r="A39" s="48"/>
      <c r="B39" s="48"/>
      <c r="C39" s="48"/>
      <c r="D39" s="48"/>
      <c r="E39" s="48"/>
      <c r="F39" s="48"/>
      <c r="G39" s="48"/>
      <c r="H39" s="48"/>
      <c r="I39" s="48"/>
      <c r="J39" s="48"/>
      <c r="K39" s="48"/>
      <c r="L39" s="48"/>
      <c r="M39" s="48"/>
      <c r="N39" s="48"/>
      <c r="O39" s="48"/>
      <c r="P39" s="48"/>
    </row>
    <row r="40" spans="1:16" x14ac:dyDescent="0.3">
      <c r="A40" s="48"/>
      <c r="B40" s="48"/>
      <c r="C40" s="48"/>
      <c r="D40" s="48"/>
      <c r="E40" s="48"/>
      <c r="F40" s="48"/>
      <c r="G40" s="48"/>
      <c r="H40" s="48"/>
      <c r="I40" s="48"/>
      <c r="J40" s="48"/>
      <c r="K40" s="48"/>
      <c r="L40" s="48"/>
      <c r="M40" s="48"/>
      <c r="N40" s="48"/>
      <c r="O40" s="48"/>
      <c r="P40" s="48"/>
    </row>
    <row r="41" spans="1:16" x14ac:dyDescent="0.3">
      <c r="A41" s="48"/>
      <c r="B41" s="48"/>
      <c r="C41" s="48"/>
      <c r="D41" s="48"/>
      <c r="E41" s="48"/>
      <c r="F41" s="48"/>
      <c r="G41" s="48"/>
      <c r="H41" s="48"/>
      <c r="I41" s="48"/>
      <c r="J41" s="48"/>
      <c r="K41" s="48"/>
      <c r="L41" s="48"/>
      <c r="M41" s="48"/>
      <c r="N41" s="48"/>
      <c r="O41" s="48"/>
      <c r="P41" s="48"/>
    </row>
    <row r="42" spans="1:16" x14ac:dyDescent="0.3">
      <c r="A42" s="48"/>
      <c r="B42" s="48"/>
      <c r="C42" s="48"/>
      <c r="D42" s="48"/>
      <c r="E42" s="48"/>
      <c r="F42" s="48"/>
      <c r="G42" s="48"/>
      <c r="H42" s="48"/>
      <c r="I42" s="48"/>
      <c r="J42" s="48"/>
      <c r="K42" s="48"/>
      <c r="L42" s="48"/>
      <c r="M42" s="48"/>
      <c r="N42" s="48"/>
      <c r="O42" s="48"/>
      <c r="P42" s="48"/>
    </row>
    <row r="43" spans="1:16" x14ac:dyDescent="0.3">
      <c r="A43" s="48"/>
      <c r="B43" s="48"/>
      <c r="C43" s="48"/>
      <c r="D43" s="48"/>
      <c r="E43" s="48"/>
      <c r="F43" s="48"/>
      <c r="G43" s="48"/>
      <c r="H43" s="48"/>
      <c r="I43" s="48"/>
      <c r="J43" s="48"/>
      <c r="K43" s="48"/>
      <c r="L43" s="48"/>
      <c r="M43" s="48"/>
      <c r="N43" s="48"/>
      <c r="O43" s="48"/>
      <c r="P43" s="48"/>
    </row>
    <row r="44" spans="1:16" ht="216.75" customHeight="1" x14ac:dyDescent="0.3">
      <c r="A44" s="48"/>
      <c r="B44" s="48"/>
      <c r="C44" s="48"/>
      <c r="D44" s="48"/>
      <c r="E44" s="48"/>
      <c r="F44" s="48"/>
      <c r="G44" s="48"/>
      <c r="H44" s="48"/>
      <c r="I44" s="48"/>
      <c r="J44" s="48"/>
      <c r="K44" s="48"/>
      <c r="L44" s="48"/>
      <c r="M44" s="48"/>
      <c r="N44" s="48"/>
      <c r="O44" s="48"/>
      <c r="P44" s="48"/>
    </row>
    <row r="45" spans="1:16" x14ac:dyDescent="0.3">
      <c r="A45" s="48"/>
      <c r="B45" s="48"/>
      <c r="C45" s="48"/>
      <c r="D45" s="48"/>
      <c r="E45" s="48"/>
      <c r="F45" s="48"/>
      <c r="G45" s="48"/>
      <c r="H45" s="48"/>
      <c r="I45" s="48"/>
      <c r="J45" s="48"/>
      <c r="K45" s="48"/>
      <c r="L45" s="48"/>
      <c r="M45" s="48"/>
      <c r="N45" s="48"/>
      <c r="O45" s="48"/>
      <c r="P45" s="48"/>
    </row>
    <row r="46" spans="1:16" x14ac:dyDescent="0.3">
      <c r="A46" s="48"/>
      <c r="B46" s="48"/>
      <c r="C46" s="48"/>
      <c r="D46" s="48"/>
      <c r="E46" s="48"/>
      <c r="F46" s="48"/>
      <c r="G46" s="48"/>
      <c r="H46" s="48"/>
      <c r="I46" s="48"/>
      <c r="J46" s="48"/>
      <c r="K46" s="48"/>
      <c r="L46" s="48"/>
      <c r="M46" s="48"/>
      <c r="N46" s="48"/>
      <c r="O46" s="48"/>
      <c r="P46" s="48"/>
    </row>
    <row r="47" spans="1:16" x14ac:dyDescent="0.3">
      <c r="A47" s="48"/>
      <c r="B47" s="48"/>
      <c r="C47" s="48"/>
      <c r="D47" s="48"/>
      <c r="E47" s="48"/>
      <c r="F47" s="48"/>
      <c r="G47" s="48"/>
      <c r="H47" s="48"/>
      <c r="I47" s="48"/>
      <c r="J47" s="48"/>
      <c r="K47" s="48"/>
      <c r="L47" s="48"/>
      <c r="M47" s="48"/>
      <c r="N47" s="48"/>
      <c r="O47" s="48"/>
      <c r="P47" s="48"/>
    </row>
    <row r="48" spans="1:16" x14ac:dyDescent="0.3">
      <c r="A48" s="48"/>
      <c r="B48" s="48"/>
      <c r="C48" s="48"/>
      <c r="D48" s="48"/>
      <c r="E48" s="48"/>
      <c r="F48" s="48"/>
      <c r="G48" s="48"/>
      <c r="H48" s="48"/>
      <c r="I48" s="48"/>
      <c r="J48" s="48"/>
      <c r="K48" s="48"/>
      <c r="L48" s="48"/>
      <c r="M48" s="48"/>
      <c r="N48" s="48"/>
      <c r="O48" s="48"/>
      <c r="P48" s="48"/>
    </row>
    <row r="49" spans="1:16" x14ac:dyDescent="0.3">
      <c r="A49" s="48"/>
      <c r="B49" s="48"/>
      <c r="C49" s="48"/>
      <c r="D49" s="48"/>
      <c r="E49" s="48"/>
      <c r="F49" s="48"/>
      <c r="G49" s="48"/>
      <c r="H49" s="48"/>
      <c r="I49" s="48"/>
      <c r="J49" s="48"/>
      <c r="K49" s="48"/>
      <c r="L49" s="48"/>
      <c r="M49" s="48"/>
      <c r="N49" s="48"/>
      <c r="O49" s="48"/>
      <c r="P49" s="48"/>
    </row>
    <row r="50" spans="1:16" x14ac:dyDescent="0.3">
      <c r="A50" s="48"/>
      <c r="B50" s="48"/>
      <c r="C50" s="48"/>
      <c r="D50" s="48"/>
      <c r="E50" s="48"/>
      <c r="F50" s="48"/>
      <c r="G50" s="48"/>
      <c r="H50" s="48"/>
      <c r="I50" s="48"/>
      <c r="J50" s="48"/>
      <c r="K50" s="48"/>
      <c r="L50" s="48"/>
      <c r="M50" s="48"/>
      <c r="N50" s="48"/>
      <c r="O50" s="48"/>
      <c r="P50" s="48"/>
    </row>
    <row r="51" spans="1:16" x14ac:dyDescent="0.3">
      <c r="A51" s="48"/>
      <c r="B51" s="48"/>
      <c r="C51" s="48"/>
      <c r="D51" s="48"/>
      <c r="E51" s="48"/>
      <c r="F51" s="48"/>
      <c r="G51" s="48"/>
      <c r="H51" s="48"/>
      <c r="I51" s="48"/>
      <c r="J51" s="48"/>
      <c r="K51" s="48"/>
      <c r="L51" s="48"/>
      <c r="M51" s="48"/>
      <c r="N51" s="48"/>
      <c r="O51" s="48"/>
      <c r="P51" s="48"/>
    </row>
    <row r="52" spans="1:16" x14ac:dyDescent="0.3">
      <c r="A52" s="48"/>
      <c r="B52" s="48"/>
      <c r="C52" s="48"/>
      <c r="D52" s="48"/>
      <c r="E52" s="48"/>
      <c r="F52" s="48"/>
      <c r="G52" s="48"/>
      <c r="H52" s="48"/>
      <c r="I52" s="48"/>
      <c r="J52" s="48"/>
      <c r="K52" s="48"/>
      <c r="L52" s="48"/>
      <c r="M52" s="48"/>
      <c r="N52" s="48"/>
      <c r="O52" s="48"/>
      <c r="P52" s="48"/>
    </row>
    <row r="53" spans="1:16" x14ac:dyDescent="0.3">
      <c r="A53" s="48"/>
      <c r="B53" s="48"/>
      <c r="C53" s="48"/>
      <c r="D53" s="48"/>
      <c r="E53" s="48"/>
      <c r="F53" s="48"/>
      <c r="G53" s="48"/>
      <c r="H53" s="48"/>
      <c r="I53" s="48"/>
      <c r="J53" s="48"/>
      <c r="K53" s="48"/>
      <c r="L53" s="48"/>
      <c r="M53" s="48"/>
      <c r="N53" s="48"/>
      <c r="O53" s="48"/>
      <c r="P53" s="48"/>
    </row>
    <row r="54" spans="1:16" x14ac:dyDescent="0.3">
      <c r="A54" s="48"/>
      <c r="B54" s="48"/>
      <c r="C54" s="48"/>
      <c r="D54" s="48"/>
      <c r="E54" s="48"/>
      <c r="F54" s="48"/>
      <c r="G54" s="48"/>
      <c r="H54" s="48"/>
      <c r="I54" s="48"/>
      <c r="J54" s="48"/>
      <c r="K54" s="48"/>
      <c r="L54" s="48"/>
      <c r="M54" s="48"/>
      <c r="N54" s="48"/>
      <c r="O54" s="48"/>
      <c r="P54" s="48"/>
    </row>
    <row r="55" spans="1:16" x14ac:dyDescent="0.3">
      <c r="A55" s="48"/>
      <c r="B55" s="48"/>
      <c r="C55" s="48"/>
      <c r="D55" s="48"/>
      <c r="E55" s="48"/>
      <c r="F55" s="48"/>
      <c r="G55" s="48"/>
      <c r="H55" s="48"/>
      <c r="I55" s="48"/>
      <c r="J55" s="48"/>
      <c r="K55" s="48"/>
      <c r="L55" s="48"/>
      <c r="M55" s="48"/>
      <c r="N55" s="48"/>
      <c r="O55" s="48"/>
      <c r="P55" s="48"/>
    </row>
    <row r="56" spans="1:16" x14ac:dyDescent="0.3">
      <c r="A56" s="48"/>
      <c r="B56" s="48"/>
      <c r="C56" s="48"/>
      <c r="D56" s="48"/>
      <c r="E56" s="48"/>
      <c r="F56" s="48"/>
      <c r="G56" s="48"/>
      <c r="H56" s="48"/>
      <c r="I56" s="48"/>
      <c r="J56" s="48"/>
      <c r="K56" s="48"/>
      <c r="L56" s="48"/>
      <c r="M56" s="48"/>
      <c r="N56" s="48"/>
      <c r="O56" s="48"/>
      <c r="P56" s="48"/>
    </row>
    <row r="57" spans="1:16" x14ac:dyDescent="0.3">
      <c r="A57" s="48"/>
      <c r="B57" s="48"/>
      <c r="C57" s="48"/>
      <c r="D57" s="48"/>
      <c r="E57" s="48"/>
      <c r="F57" s="48"/>
      <c r="G57" s="48"/>
      <c r="H57" s="48"/>
      <c r="I57" s="48"/>
      <c r="J57" s="48"/>
      <c r="K57" s="48"/>
      <c r="L57" s="48"/>
      <c r="M57" s="48"/>
      <c r="N57" s="48"/>
      <c r="O57" s="48"/>
      <c r="P57" s="48"/>
    </row>
    <row r="58" spans="1:16" x14ac:dyDescent="0.3">
      <c r="A58" s="48"/>
      <c r="B58" s="48"/>
      <c r="C58" s="48"/>
      <c r="D58" s="48"/>
      <c r="E58" s="48"/>
      <c r="F58" s="48"/>
      <c r="G58" s="48"/>
      <c r="H58" s="48"/>
      <c r="I58" s="48"/>
      <c r="J58" s="48"/>
      <c r="K58" s="48"/>
      <c r="L58" s="48"/>
      <c r="M58" s="48"/>
      <c r="N58" s="48"/>
      <c r="O58" s="48"/>
      <c r="P58" s="48"/>
    </row>
    <row r="59" spans="1:16" x14ac:dyDescent="0.3">
      <c r="A59" s="48"/>
      <c r="B59" s="48"/>
      <c r="C59" s="48"/>
      <c r="D59" s="48"/>
      <c r="E59" s="48"/>
      <c r="F59" s="48"/>
      <c r="G59" s="48"/>
      <c r="H59" s="48"/>
      <c r="I59" s="48"/>
      <c r="J59" s="48"/>
      <c r="K59" s="48"/>
      <c r="L59" s="48"/>
      <c r="M59" s="48"/>
      <c r="N59" s="48"/>
      <c r="O59" s="48"/>
      <c r="P59" s="48"/>
    </row>
    <row r="60" spans="1:16" x14ac:dyDescent="0.3">
      <c r="A60" s="48"/>
      <c r="B60" s="48"/>
      <c r="C60" s="48"/>
      <c r="D60" s="48"/>
      <c r="E60" s="48"/>
      <c r="F60" s="48"/>
      <c r="G60" s="48"/>
      <c r="H60" s="48"/>
      <c r="I60" s="48"/>
      <c r="J60" s="48"/>
      <c r="K60" s="48"/>
      <c r="L60" s="48"/>
      <c r="M60" s="48"/>
      <c r="N60" s="48"/>
      <c r="O60" s="48"/>
      <c r="P60" s="48"/>
    </row>
    <row r="61" spans="1:16" x14ac:dyDescent="0.3">
      <c r="A61" s="48"/>
      <c r="B61" s="48"/>
      <c r="C61" s="48"/>
      <c r="D61" s="48"/>
      <c r="E61" s="48"/>
      <c r="F61" s="48"/>
      <c r="G61" s="48"/>
      <c r="H61" s="48"/>
      <c r="I61" s="48"/>
      <c r="J61" s="48"/>
      <c r="K61" s="48"/>
      <c r="L61" s="48"/>
      <c r="M61" s="48"/>
      <c r="N61" s="48"/>
      <c r="O61" s="48"/>
      <c r="P61" s="48"/>
    </row>
    <row r="62" spans="1:16" x14ac:dyDescent="0.3">
      <c r="A62" s="48"/>
      <c r="B62" s="48"/>
      <c r="C62" s="48"/>
      <c r="D62" s="48"/>
      <c r="E62" s="48"/>
      <c r="F62" s="48"/>
      <c r="G62" s="48"/>
      <c r="H62" s="48"/>
      <c r="I62" s="48"/>
      <c r="J62" s="48"/>
      <c r="K62" s="48"/>
      <c r="L62" s="48"/>
      <c r="M62" s="48"/>
      <c r="N62" s="48"/>
      <c r="O62" s="48"/>
      <c r="P62" s="48"/>
    </row>
    <row r="63" spans="1:16" x14ac:dyDescent="0.3">
      <c r="A63" s="48"/>
      <c r="B63" s="48"/>
      <c r="C63" s="48"/>
      <c r="D63" s="48"/>
      <c r="E63" s="48"/>
      <c r="F63" s="48"/>
      <c r="G63" s="48"/>
      <c r="H63" s="48"/>
      <c r="I63" s="48"/>
      <c r="J63" s="48"/>
      <c r="K63" s="48"/>
      <c r="L63" s="48"/>
      <c r="M63" s="48"/>
      <c r="N63" s="48"/>
      <c r="O63" s="48"/>
      <c r="P63" s="48"/>
    </row>
    <row r="64" spans="1:16" x14ac:dyDescent="0.3">
      <c r="A64" s="48"/>
      <c r="B64" s="48"/>
      <c r="C64" s="48"/>
      <c r="D64" s="48"/>
      <c r="E64" s="48"/>
      <c r="F64" s="48"/>
      <c r="G64" s="48"/>
      <c r="H64" s="48"/>
      <c r="I64" s="48"/>
      <c r="J64" s="48"/>
      <c r="K64" s="48"/>
      <c r="L64" s="48"/>
      <c r="M64" s="48"/>
      <c r="N64" s="48"/>
      <c r="O64" s="48"/>
      <c r="P64" s="48"/>
    </row>
    <row r="65" spans="1:16" x14ac:dyDescent="0.3">
      <c r="A65" s="48"/>
      <c r="B65" s="48"/>
      <c r="C65" s="48"/>
      <c r="D65" s="48"/>
      <c r="E65" s="48"/>
      <c r="F65" s="48"/>
      <c r="G65" s="48"/>
      <c r="H65" s="48"/>
      <c r="I65" s="48"/>
      <c r="J65" s="48"/>
      <c r="K65" s="48"/>
      <c r="L65" s="48"/>
      <c r="M65" s="48"/>
      <c r="N65" s="48"/>
      <c r="O65" s="48"/>
      <c r="P65" s="48"/>
    </row>
    <row r="66" spans="1:16" x14ac:dyDescent="0.3">
      <c r="A66" s="48"/>
      <c r="B66" s="48"/>
      <c r="C66" s="48"/>
      <c r="D66" s="48"/>
      <c r="E66" s="48"/>
      <c r="F66" s="48"/>
      <c r="G66" s="48"/>
      <c r="H66" s="48"/>
      <c r="I66" s="48"/>
      <c r="J66" s="48"/>
      <c r="K66" s="48"/>
      <c r="L66" s="48"/>
      <c r="M66" s="48"/>
      <c r="N66" s="48"/>
      <c r="O66" s="48"/>
      <c r="P66" s="48"/>
    </row>
    <row r="67" spans="1:16" x14ac:dyDescent="0.3">
      <c r="A67" s="48"/>
      <c r="B67" s="48"/>
      <c r="C67" s="48"/>
      <c r="D67" s="48"/>
      <c r="E67" s="48"/>
      <c r="F67" s="48"/>
      <c r="G67" s="48"/>
      <c r="H67" s="48"/>
      <c r="I67" s="48"/>
      <c r="J67" s="48"/>
      <c r="K67" s="48"/>
      <c r="L67" s="48"/>
      <c r="M67" s="48"/>
      <c r="N67" s="48"/>
      <c r="O67" s="48"/>
      <c r="P67" s="48"/>
    </row>
    <row r="68" spans="1:16" x14ac:dyDescent="0.3">
      <c r="A68" s="48"/>
      <c r="B68" s="48"/>
      <c r="C68" s="48"/>
      <c r="D68" s="48"/>
      <c r="E68" s="48"/>
      <c r="F68" s="48"/>
      <c r="G68" s="48"/>
      <c r="H68" s="48"/>
      <c r="I68" s="48"/>
      <c r="J68" s="48"/>
      <c r="K68" s="48"/>
      <c r="L68" s="48"/>
      <c r="M68" s="48"/>
      <c r="N68" s="48"/>
      <c r="O68" s="48"/>
      <c r="P68" s="48"/>
    </row>
    <row r="69" spans="1:16" x14ac:dyDescent="0.3">
      <c r="A69" s="48"/>
      <c r="B69" s="48"/>
      <c r="C69" s="48"/>
      <c r="D69" s="48"/>
      <c r="E69" s="48"/>
      <c r="F69" s="48"/>
      <c r="G69" s="48"/>
      <c r="H69" s="48"/>
      <c r="I69" s="48"/>
      <c r="J69" s="48"/>
      <c r="K69" s="48"/>
      <c r="L69" s="48"/>
      <c r="M69" s="48"/>
      <c r="N69" s="48"/>
      <c r="O69" s="48"/>
      <c r="P69" s="48"/>
    </row>
    <row r="70" spans="1:16" x14ac:dyDescent="0.3">
      <c r="A70" s="48"/>
      <c r="B70" s="48"/>
      <c r="C70" s="48"/>
      <c r="D70" s="48"/>
      <c r="E70" s="48"/>
      <c r="F70" s="48"/>
      <c r="G70" s="48"/>
      <c r="H70" s="48"/>
      <c r="I70" s="48"/>
      <c r="J70" s="48"/>
      <c r="K70" s="48"/>
      <c r="L70" s="48"/>
      <c r="M70" s="48"/>
      <c r="N70" s="48"/>
      <c r="O70" s="48"/>
      <c r="P70" s="48"/>
    </row>
    <row r="71" spans="1:16" x14ac:dyDescent="0.3">
      <c r="A71" s="48"/>
      <c r="B71" s="48"/>
      <c r="C71" s="48"/>
      <c r="D71" s="48"/>
      <c r="E71" s="48"/>
      <c r="F71" s="48"/>
      <c r="G71" s="48"/>
      <c r="H71" s="48"/>
      <c r="I71" s="48"/>
      <c r="J71" s="48"/>
      <c r="K71" s="48"/>
      <c r="L71" s="48"/>
      <c r="M71" s="48"/>
      <c r="N71" s="48"/>
      <c r="O71" s="48"/>
      <c r="P71" s="48"/>
    </row>
    <row r="72" spans="1:16" x14ac:dyDescent="0.3">
      <c r="A72" s="48"/>
      <c r="B72" s="48"/>
      <c r="C72" s="48"/>
      <c r="D72" s="48"/>
      <c r="E72" s="48"/>
      <c r="F72" s="48"/>
      <c r="G72" s="48"/>
      <c r="H72" s="48"/>
      <c r="I72" s="48"/>
      <c r="J72" s="48"/>
      <c r="K72" s="48"/>
      <c r="L72" s="48"/>
      <c r="M72" s="48"/>
      <c r="N72" s="48"/>
      <c r="O72" s="48"/>
      <c r="P72" s="48"/>
    </row>
    <row r="73" spans="1:16" x14ac:dyDescent="0.3">
      <c r="A73" s="48"/>
      <c r="B73" s="48"/>
      <c r="C73" s="48"/>
      <c r="D73" s="48"/>
      <c r="E73" s="48"/>
      <c r="F73" s="48"/>
      <c r="G73" s="48"/>
      <c r="H73" s="48"/>
      <c r="I73" s="48"/>
      <c r="J73" s="48"/>
      <c r="K73" s="48"/>
      <c r="L73" s="48"/>
      <c r="M73" s="48"/>
      <c r="N73" s="48"/>
      <c r="O73" s="48"/>
      <c r="P73" s="48"/>
    </row>
    <row r="74" spans="1:16" x14ac:dyDescent="0.3">
      <c r="A74" s="48"/>
      <c r="B74" s="48"/>
      <c r="C74" s="48"/>
      <c r="D74" s="48"/>
      <c r="E74" s="48"/>
      <c r="F74" s="48"/>
      <c r="G74" s="48"/>
      <c r="H74" s="48"/>
      <c r="I74" s="48"/>
      <c r="J74" s="48"/>
      <c r="K74" s="48"/>
      <c r="L74" s="48"/>
      <c r="M74" s="48"/>
      <c r="N74" s="48"/>
      <c r="O74" s="48"/>
      <c r="P74" s="48"/>
    </row>
    <row r="75" spans="1:16" x14ac:dyDescent="0.3">
      <c r="A75" s="48"/>
      <c r="B75" s="48"/>
      <c r="C75" s="48"/>
      <c r="D75" s="48"/>
      <c r="E75" s="48"/>
      <c r="F75" s="48"/>
      <c r="G75" s="48"/>
      <c r="H75" s="48"/>
      <c r="I75" s="48"/>
      <c r="J75" s="48"/>
      <c r="K75" s="48"/>
      <c r="L75" s="48"/>
      <c r="M75" s="48"/>
      <c r="N75" s="48"/>
      <c r="O75" s="48"/>
      <c r="P75" s="48"/>
    </row>
    <row r="76" spans="1:16" x14ac:dyDescent="0.3">
      <c r="A76" s="48"/>
      <c r="B76" s="48"/>
      <c r="C76" s="48"/>
      <c r="D76" s="48"/>
      <c r="E76" s="48"/>
      <c r="F76" s="48"/>
      <c r="G76" s="48"/>
      <c r="H76" s="48"/>
      <c r="I76" s="48"/>
      <c r="J76" s="48"/>
      <c r="K76" s="48"/>
      <c r="L76" s="48"/>
      <c r="M76" s="48"/>
      <c r="N76" s="48"/>
      <c r="O76" s="48"/>
      <c r="P76" s="48"/>
    </row>
    <row r="77" spans="1:16" x14ac:dyDescent="0.3">
      <c r="A77" s="48"/>
      <c r="B77" s="48"/>
      <c r="C77" s="48"/>
      <c r="D77" s="48"/>
      <c r="E77" s="48"/>
      <c r="F77" s="48"/>
      <c r="G77" s="48"/>
      <c r="H77" s="48"/>
      <c r="I77" s="48"/>
      <c r="J77" s="48"/>
      <c r="K77" s="48"/>
      <c r="L77" s="48"/>
      <c r="M77" s="48"/>
      <c r="N77" s="48"/>
      <c r="O77" s="48"/>
      <c r="P77" s="48"/>
    </row>
    <row r="78" spans="1:16" x14ac:dyDescent="0.3">
      <c r="A78" s="48"/>
      <c r="B78" s="48"/>
      <c r="C78" s="48"/>
      <c r="D78" s="48"/>
      <c r="E78" s="48"/>
      <c r="F78" s="48"/>
      <c r="G78" s="48"/>
      <c r="H78" s="48"/>
      <c r="I78" s="48"/>
      <c r="J78" s="48"/>
      <c r="K78" s="48"/>
      <c r="L78" s="48"/>
      <c r="M78" s="48"/>
      <c r="N78" s="48"/>
      <c r="O78" s="48"/>
      <c r="P78" s="48"/>
    </row>
    <row r="79" spans="1:16" x14ac:dyDescent="0.3">
      <c r="A79" s="48"/>
      <c r="B79" s="48"/>
      <c r="C79" s="48"/>
      <c r="D79" s="48"/>
      <c r="E79" s="48"/>
      <c r="F79" s="48"/>
      <c r="G79" s="48"/>
      <c r="H79" s="48"/>
      <c r="I79" s="48"/>
      <c r="J79" s="48"/>
      <c r="K79" s="48"/>
      <c r="L79" s="48"/>
      <c r="M79" s="48"/>
      <c r="N79" s="48"/>
      <c r="O79" s="48"/>
      <c r="P79" s="48"/>
    </row>
    <row r="80" spans="1:16" x14ac:dyDescent="0.3">
      <c r="A80" s="48"/>
      <c r="B80" s="48"/>
      <c r="C80" s="48"/>
      <c r="D80" s="48"/>
      <c r="E80" s="48"/>
      <c r="F80" s="48"/>
      <c r="G80" s="48"/>
      <c r="H80" s="48"/>
      <c r="I80" s="48"/>
      <c r="J80" s="48"/>
      <c r="K80" s="48"/>
      <c r="L80" s="48"/>
      <c r="M80" s="48"/>
      <c r="N80" s="48"/>
      <c r="O80" s="48"/>
      <c r="P80" s="48"/>
    </row>
    <row r="81" spans="1:16" x14ac:dyDescent="0.3">
      <c r="A81" s="48"/>
      <c r="B81" s="48"/>
      <c r="C81" s="48"/>
      <c r="D81" s="48"/>
      <c r="E81" s="48"/>
      <c r="F81" s="48"/>
      <c r="G81" s="48"/>
      <c r="H81" s="48"/>
      <c r="I81" s="48"/>
      <c r="J81" s="48"/>
      <c r="K81" s="48"/>
      <c r="L81" s="48"/>
      <c r="M81" s="48"/>
      <c r="N81" s="48"/>
      <c r="O81" s="48"/>
      <c r="P81" s="48"/>
    </row>
    <row r="82" spans="1:16" x14ac:dyDescent="0.3">
      <c r="A82" s="48"/>
      <c r="B82" s="48"/>
      <c r="C82" s="48"/>
      <c r="D82" s="48"/>
      <c r="E82" s="48"/>
      <c r="F82" s="48"/>
      <c r="G82" s="48"/>
      <c r="H82" s="48"/>
      <c r="I82" s="48"/>
      <c r="J82" s="48"/>
      <c r="K82" s="48"/>
      <c r="L82" s="48"/>
      <c r="M82" s="48"/>
      <c r="N82" s="48"/>
      <c r="O82" s="48"/>
      <c r="P82" s="48"/>
    </row>
    <row r="83" spans="1:16" x14ac:dyDescent="0.3">
      <c r="A83" s="48"/>
      <c r="B83" s="48"/>
      <c r="C83" s="48"/>
      <c r="D83" s="48"/>
      <c r="E83" s="48"/>
      <c r="F83" s="48"/>
      <c r="G83" s="48"/>
      <c r="H83" s="48"/>
      <c r="I83" s="48"/>
      <c r="J83" s="48"/>
      <c r="K83" s="48"/>
      <c r="L83" s="48"/>
      <c r="M83" s="48"/>
      <c r="N83" s="48"/>
      <c r="O83" s="48"/>
      <c r="P83" s="48"/>
    </row>
    <row r="84" spans="1:16" x14ac:dyDescent="0.3">
      <c r="A84" s="48"/>
      <c r="B84" s="48"/>
      <c r="C84" s="48"/>
      <c r="D84" s="48"/>
      <c r="E84" s="48"/>
      <c r="F84" s="48"/>
      <c r="G84" s="48"/>
      <c r="H84" s="48"/>
      <c r="I84" s="48"/>
      <c r="J84" s="48"/>
      <c r="K84" s="48"/>
      <c r="L84" s="48"/>
      <c r="M84" s="48"/>
      <c r="N84" s="48"/>
      <c r="O84" s="48"/>
      <c r="P84" s="48"/>
    </row>
    <row r="85" spans="1:16" x14ac:dyDescent="0.3">
      <c r="A85" s="48"/>
      <c r="B85" s="48"/>
      <c r="C85" s="48"/>
      <c r="D85" s="48"/>
      <c r="E85" s="48"/>
      <c r="F85" s="48"/>
      <c r="G85" s="48"/>
      <c r="H85" s="48"/>
      <c r="I85" s="48"/>
      <c r="J85" s="48"/>
      <c r="K85" s="48"/>
      <c r="L85" s="48"/>
      <c r="M85" s="48"/>
      <c r="N85" s="48"/>
      <c r="O85" s="48"/>
      <c r="P85" s="48"/>
    </row>
    <row r="86" spans="1:16" x14ac:dyDescent="0.3">
      <c r="A86" s="48"/>
      <c r="B86" s="48"/>
      <c r="C86" s="48"/>
      <c r="D86" s="48"/>
      <c r="E86" s="48"/>
      <c r="F86" s="48"/>
      <c r="G86" s="48"/>
      <c r="H86" s="48"/>
      <c r="I86" s="48"/>
      <c r="J86" s="48"/>
      <c r="K86" s="48"/>
      <c r="L86" s="48"/>
      <c r="M86" s="48"/>
      <c r="N86" s="48"/>
      <c r="O86" s="48"/>
      <c r="P86" s="48"/>
    </row>
    <row r="87" spans="1:16" x14ac:dyDescent="0.3">
      <c r="A87" s="48"/>
      <c r="B87" s="48"/>
      <c r="C87" s="48"/>
      <c r="D87" s="48"/>
      <c r="E87" s="48"/>
      <c r="F87" s="48"/>
      <c r="G87" s="48"/>
      <c r="H87" s="48"/>
      <c r="I87" s="48"/>
      <c r="J87" s="48"/>
      <c r="K87" s="48"/>
      <c r="L87" s="48"/>
      <c r="M87" s="48"/>
      <c r="N87" s="48"/>
      <c r="O87" s="48"/>
      <c r="P87" s="48"/>
    </row>
    <row r="88" spans="1:16" x14ac:dyDescent="0.3">
      <c r="A88" s="48"/>
      <c r="B88" s="48"/>
      <c r="C88" s="48"/>
      <c r="D88" s="48"/>
      <c r="E88" s="48"/>
      <c r="F88" s="48"/>
      <c r="G88" s="48"/>
      <c r="H88" s="48"/>
      <c r="I88" s="48"/>
      <c r="J88" s="48"/>
      <c r="K88" s="48"/>
      <c r="L88" s="48"/>
      <c r="M88" s="48"/>
      <c r="N88" s="48"/>
      <c r="O88" s="48"/>
      <c r="P88" s="48"/>
    </row>
    <row r="89" spans="1:16" x14ac:dyDescent="0.3">
      <c r="A89" s="48"/>
      <c r="B89" s="48"/>
      <c r="C89" s="48"/>
      <c r="D89" s="48"/>
      <c r="E89" s="48"/>
      <c r="F89" s="48"/>
      <c r="G89" s="48"/>
      <c r="H89" s="48"/>
      <c r="I89" s="48"/>
      <c r="J89" s="48"/>
      <c r="K89" s="48"/>
      <c r="L89" s="48"/>
      <c r="M89" s="48"/>
      <c r="N89" s="48"/>
      <c r="O89" s="48"/>
      <c r="P89" s="48"/>
    </row>
    <row r="90" spans="1:16" x14ac:dyDescent="0.3">
      <c r="A90" s="48"/>
      <c r="B90" s="48"/>
      <c r="C90" s="48"/>
      <c r="D90" s="48"/>
      <c r="E90" s="48"/>
      <c r="F90" s="48"/>
      <c r="G90" s="48"/>
      <c r="H90" s="48"/>
      <c r="I90" s="48"/>
      <c r="J90" s="48"/>
      <c r="K90" s="48"/>
      <c r="L90" s="48"/>
      <c r="M90" s="48"/>
      <c r="N90" s="48"/>
      <c r="O90" s="48"/>
      <c r="P90" s="48"/>
    </row>
    <row r="91" spans="1:16" x14ac:dyDescent="0.3">
      <c r="A91" s="48"/>
      <c r="B91" s="48"/>
      <c r="C91" s="48"/>
      <c r="D91" s="48"/>
      <c r="E91" s="48"/>
      <c r="F91" s="48"/>
      <c r="G91" s="48"/>
      <c r="H91" s="48"/>
      <c r="I91" s="48"/>
      <c r="J91" s="48"/>
      <c r="K91" s="48"/>
      <c r="L91" s="48"/>
      <c r="M91" s="48"/>
      <c r="N91" s="48"/>
      <c r="O91" s="48"/>
      <c r="P91" s="48"/>
    </row>
    <row r="92" spans="1:16" x14ac:dyDescent="0.3">
      <c r="A92" s="48"/>
      <c r="B92" s="48"/>
      <c r="C92" s="48"/>
      <c r="D92" s="48"/>
      <c r="E92" s="48"/>
      <c r="F92" s="48"/>
      <c r="G92" s="48"/>
      <c r="H92" s="48"/>
      <c r="I92" s="48"/>
      <c r="J92" s="48"/>
      <c r="K92" s="48"/>
      <c r="L92" s="48"/>
      <c r="M92" s="48"/>
      <c r="N92" s="48"/>
      <c r="O92" s="48"/>
      <c r="P92" s="48"/>
    </row>
    <row r="93" spans="1:16" x14ac:dyDescent="0.3">
      <c r="A93" s="48"/>
      <c r="B93" s="48"/>
      <c r="C93" s="48"/>
      <c r="D93" s="48"/>
      <c r="E93" s="48"/>
      <c r="F93" s="48"/>
      <c r="G93" s="48"/>
      <c r="H93" s="48"/>
      <c r="I93" s="48"/>
      <c r="J93" s="48"/>
      <c r="K93" s="48"/>
      <c r="L93" s="48"/>
      <c r="M93" s="48"/>
      <c r="N93" s="48"/>
      <c r="O93" s="48"/>
      <c r="P93" s="48"/>
    </row>
    <row r="94" spans="1:16" x14ac:dyDescent="0.3">
      <c r="A94" s="48"/>
      <c r="B94" s="48"/>
      <c r="C94" s="48"/>
      <c r="D94" s="48"/>
      <c r="E94" s="48"/>
      <c r="F94" s="48"/>
      <c r="G94" s="48"/>
      <c r="H94" s="48"/>
      <c r="I94" s="48"/>
      <c r="J94" s="48"/>
      <c r="K94" s="48"/>
      <c r="L94" s="48"/>
      <c r="M94" s="48"/>
      <c r="N94" s="48"/>
      <c r="O94" s="48"/>
      <c r="P94" s="48"/>
    </row>
    <row r="95" spans="1:16" x14ac:dyDescent="0.3">
      <c r="A95" s="48"/>
      <c r="B95" s="48"/>
      <c r="C95" s="48"/>
      <c r="D95" s="48"/>
      <c r="E95" s="48"/>
      <c r="F95" s="48"/>
      <c r="G95" s="48"/>
      <c r="H95" s="48"/>
      <c r="I95" s="48"/>
      <c r="J95" s="48"/>
      <c r="K95" s="48"/>
      <c r="L95" s="48"/>
      <c r="M95" s="48"/>
      <c r="N95" s="48"/>
      <c r="O95" s="48"/>
      <c r="P95" s="48"/>
    </row>
    <row r="96" spans="1:16" x14ac:dyDescent="0.3">
      <c r="A96" s="48"/>
      <c r="B96" s="48"/>
      <c r="C96" s="48"/>
      <c r="D96" s="48"/>
      <c r="E96" s="48"/>
      <c r="F96" s="48"/>
      <c r="G96" s="48"/>
      <c r="H96" s="48"/>
      <c r="I96" s="48"/>
      <c r="J96" s="48"/>
      <c r="K96" s="48"/>
      <c r="L96" s="48"/>
      <c r="M96" s="48"/>
      <c r="N96" s="48"/>
      <c r="O96" s="48"/>
      <c r="P96" s="48"/>
    </row>
    <row r="97" spans="1:16" x14ac:dyDescent="0.3">
      <c r="A97" s="48"/>
      <c r="B97" s="48"/>
      <c r="C97" s="48"/>
      <c r="D97" s="48"/>
      <c r="E97" s="48"/>
      <c r="F97" s="48"/>
      <c r="G97" s="48"/>
      <c r="H97" s="48"/>
      <c r="I97" s="48"/>
      <c r="J97" s="48"/>
      <c r="K97" s="48"/>
      <c r="L97" s="48"/>
      <c r="M97" s="48"/>
      <c r="N97" s="48"/>
      <c r="O97" s="48"/>
      <c r="P97" s="48"/>
    </row>
    <row r="98" spans="1:16" x14ac:dyDescent="0.3">
      <c r="A98" s="48"/>
      <c r="B98" s="48"/>
      <c r="C98" s="48"/>
      <c r="D98" s="48"/>
      <c r="E98" s="48"/>
      <c r="F98" s="48"/>
      <c r="G98" s="48"/>
      <c r="H98" s="48"/>
      <c r="I98" s="48"/>
      <c r="J98" s="48"/>
      <c r="K98" s="48"/>
      <c r="L98" s="48"/>
      <c r="M98" s="48"/>
      <c r="N98" s="48"/>
      <c r="O98" s="48"/>
      <c r="P98" s="48"/>
    </row>
    <row r="99" spans="1:16" x14ac:dyDescent="0.3">
      <c r="A99" s="48"/>
      <c r="B99" s="48"/>
      <c r="C99" s="48"/>
      <c r="D99" s="48"/>
      <c r="E99" s="48"/>
      <c r="F99" s="48"/>
      <c r="G99" s="48"/>
      <c r="H99" s="48"/>
      <c r="I99" s="48"/>
      <c r="J99" s="48"/>
      <c r="K99" s="48"/>
      <c r="L99" s="48"/>
      <c r="M99" s="48"/>
      <c r="N99" s="48"/>
      <c r="O99" s="48"/>
      <c r="P99" s="48"/>
    </row>
    <row r="100" spans="1:16" x14ac:dyDescent="0.3">
      <c r="A100" s="48"/>
      <c r="B100" s="48"/>
      <c r="C100" s="48"/>
      <c r="D100" s="48"/>
      <c r="E100" s="48"/>
      <c r="F100" s="48"/>
      <c r="G100" s="48"/>
      <c r="H100" s="48"/>
      <c r="I100" s="48"/>
      <c r="J100" s="48"/>
      <c r="K100" s="48"/>
      <c r="L100" s="48"/>
      <c r="M100" s="48"/>
      <c r="N100" s="48"/>
      <c r="O100" s="48"/>
      <c r="P100" s="48"/>
    </row>
    <row r="101" spans="1:16" x14ac:dyDescent="0.3">
      <c r="A101" s="48"/>
      <c r="B101" s="48"/>
      <c r="C101" s="48"/>
      <c r="D101" s="48"/>
      <c r="E101" s="48"/>
      <c r="F101" s="48"/>
      <c r="G101" s="48"/>
      <c r="H101" s="48"/>
      <c r="I101" s="48"/>
      <c r="J101" s="48"/>
      <c r="K101" s="48"/>
      <c r="L101" s="48"/>
      <c r="M101" s="48"/>
      <c r="N101" s="48"/>
      <c r="O101" s="48"/>
      <c r="P101" s="48"/>
    </row>
    <row r="102" spans="1:16" x14ac:dyDescent="0.3">
      <c r="A102" s="48"/>
      <c r="B102" s="48"/>
      <c r="C102" s="48"/>
      <c r="D102" s="48"/>
      <c r="E102" s="48"/>
      <c r="F102" s="48"/>
      <c r="G102" s="48"/>
      <c r="H102" s="48"/>
      <c r="I102" s="48"/>
      <c r="J102" s="48"/>
      <c r="K102" s="48"/>
      <c r="L102" s="48"/>
      <c r="M102" s="48"/>
      <c r="N102" s="48"/>
      <c r="O102" s="48"/>
      <c r="P102" s="48"/>
    </row>
    <row r="103" spans="1:16" x14ac:dyDescent="0.3">
      <c r="A103" s="48"/>
      <c r="B103" s="48"/>
      <c r="C103" s="48"/>
      <c r="D103" s="48"/>
      <c r="E103" s="48"/>
      <c r="F103" s="48"/>
      <c r="G103" s="48"/>
      <c r="H103" s="48"/>
      <c r="I103" s="48"/>
      <c r="J103" s="48"/>
      <c r="K103" s="48"/>
      <c r="L103" s="48"/>
      <c r="M103" s="48"/>
      <c r="N103" s="48"/>
      <c r="O103" s="48"/>
      <c r="P103" s="48"/>
    </row>
    <row r="104" spans="1:16" x14ac:dyDescent="0.3">
      <c r="A104" s="48"/>
      <c r="B104" s="48"/>
      <c r="C104" s="48"/>
      <c r="D104" s="48"/>
      <c r="E104" s="48"/>
      <c r="F104" s="48"/>
      <c r="G104" s="48"/>
      <c r="H104" s="48"/>
      <c r="I104" s="48"/>
      <c r="J104" s="48"/>
      <c r="K104" s="48"/>
      <c r="L104" s="48"/>
      <c r="M104" s="48"/>
      <c r="N104" s="48"/>
      <c r="O104" s="48"/>
      <c r="P104" s="48"/>
    </row>
    <row r="105" spans="1:16" x14ac:dyDescent="0.3">
      <c r="A105" s="48"/>
      <c r="B105" s="48"/>
      <c r="C105" s="48"/>
      <c r="D105" s="48"/>
      <c r="E105" s="48"/>
      <c r="F105" s="48"/>
      <c r="G105" s="48"/>
      <c r="H105" s="48"/>
      <c r="I105" s="48"/>
      <c r="J105" s="48"/>
      <c r="K105" s="48"/>
      <c r="L105" s="48"/>
      <c r="M105" s="48"/>
      <c r="N105" s="48"/>
      <c r="O105" s="48"/>
      <c r="P105" s="48"/>
    </row>
    <row r="106" spans="1:16" x14ac:dyDescent="0.3">
      <c r="A106" s="48"/>
      <c r="B106" s="48"/>
      <c r="C106" s="48"/>
      <c r="D106" s="48"/>
      <c r="E106" s="48"/>
      <c r="F106" s="48"/>
      <c r="G106" s="48"/>
      <c r="H106" s="48"/>
      <c r="I106" s="48"/>
      <c r="J106" s="48"/>
      <c r="K106" s="48"/>
      <c r="L106" s="48"/>
      <c r="M106" s="48"/>
      <c r="N106" s="48"/>
      <c r="O106" s="48"/>
      <c r="P106" s="48"/>
    </row>
    <row r="107" spans="1:16" x14ac:dyDescent="0.3">
      <c r="A107" s="48"/>
      <c r="B107" s="48"/>
      <c r="C107" s="48"/>
      <c r="D107" s="48"/>
      <c r="E107" s="48"/>
      <c r="F107" s="48"/>
      <c r="G107" s="48"/>
      <c r="H107" s="48"/>
      <c r="I107" s="48"/>
      <c r="J107" s="48"/>
      <c r="K107" s="48"/>
      <c r="L107" s="48"/>
      <c r="M107" s="48"/>
      <c r="N107" s="48"/>
      <c r="O107" s="48"/>
      <c r="P107" s="48"/>
    </row>
    <row r="108" spans="1:16" x14ac:dyDescent="0.3">
      <c r="A108" s="48"/>
      <c r="B108" s="48"/>
      <c r="C108" s="48"/>
      <c r="D108" s="48"/>
      <c r="E108" s="48"/>
      <c r="F108" s="48"/>
      <c r="G108" s="48"/>
      <c r="H108" s="48"/>
      <c r="I108" s="48"/>
      <c r="J108" s="48"/>
      <c r="K108" s="48"/>
      <c r="L108" s="48"/>
      <c r="M108" s="48"/>
      <c r="N108" s="48"/>
      <c r="O108" s="48"/>
      <c r="P108" s="48"/>
    </row>
    <row r="109" spans="1:16" x14ac:dyDescent="0.3">
      <c r="A109" s="48"/>
      <c r="B109" s="48"/>
      <c r="C109" s="48"/>
      <c r="D109" s="48"/>
      <c r="E109" s="48"/>
      <c r="F109" s="48"/>
      <c r="G109" s="48"/>
      <c r="H109" s="48"/>
      <c r="I109" s="48"/>
      <c r="J109" s="48"/>
      <c r="K109" s="48"/>
      <c r="L109" s="48"/>
      <c r="M109" s="48"/>
      <c r="N109" s="48"/>
      <c r="O109" s="48"/>
      <c r="P109" s="48"/>
    </row>
    <row r="110" spans="1:16" x14ac:dyDescent="0.3">
      <c r="A110" s="48"/>
      <c r="B110" s="48"/>
      <c r="C110" s="48"/>
      <c r="D110" s="48"/>
      <c r="E110" s="48"/>
      <c r="F110" s="48"/>
      <c r="G110" s="48"/>
      <c r="H110" s="48"/>
      <c r="I110" s="48"/>
      <c r="J110" s="48"/>
      <c r="K110" s="48"/>
      <c r="L110" s="48"/>
      <c r="M110" s="48"/>
      <c r="N110" s="48"/>
      <c r="O110" s="48"/>
      <c r="P110" s="48"/>
    </row>
    <row r="111" spans="1:16" x14ac:dyDescent="0.3">
      <c r="A111" s="48"/>
      <c r="B111" s="48"/>
      <c r="C111" s="48"/>
      <c r="D111" s="48"/>
      <c r="E111" s="48"/>
      <c r="F111" s="48"/>
      <c r="G111" s="48"/>
      <c r="H111" s="48"/>
      <c r="I111" s="48"/>
      <c r="J111" s="48"/>
      <c r="K111" s="48"/>
      <c r="L111" s="48"/>
      <c r="M111" s="48"/>
      <c r="N111" s="48"/>
      <c r="O111" s="48"/>
      <c r="P111" s="48"/>
    </row>
    <row r="112" spans="1:16" x14ac:dyDescent="0.3">
      <c r="A112" s="48"/>
      <c r="B112" s="48"/>
      <c r="C112" s="48"/>
      <c r="D112" s="48"/>
      <c r="E112" s="48"/>
      <c r="F112" s="48"/>
      <c r="G112" s="48"/>
      <c r="H112" s="48"/>
      <c r="I112" s="48"/>
      <c r="J112" s="48"/>
      <c r="K112" s="48"/>
      <c r="L112" s="48"/>
      <c r="M112" s="48"/>
      <c r="N112" s="48"/>
      <c r="O112" s="48"/>
      <c r="P112" s="48"/>
    </row>
    <row r="113" spans="1:16" x14ac:dyDescent="0.3">
      <c r="A113" s="48"/>
      <c r="B113" s="48"/>
      <c r="C113" s="48"/>
      <c r="D113" s="48"/>
      <c r="E113" s="48"/>
      <c r="F113" s="48"/>
      <c r="G113" s="48"/>
      <c r="H113" s="48"/>
      <c r="I113" s="48"/>
      <c r="J113" s="48"/>
      <c r="K113" s="48"/>
      <c r="L113" s="48"/>
      <c r="M113" s="48"/>
      <c r="N113" s="48"/>
      <c r="O113" s="48"/>
      <c r="P113" s="48"/>
    </row>
    <row r="114" spans="1:16" x14ac:dyDescent="0.3">
      <c r="A114" s="48"/>
      <c r="B114" s="48"/>
      <c r="C114" s="48"/>
      <c r="D114" s="48"/>
      <c r="E114" s="48"/>
      <c r="F114" s="48"/>
      <c r="G114" s="48"/>
      <c r="H114" s="48"/>
      <c r="I114" s="48"/>
      <c r="J114" s="48"/>
      <c r="K114" s="48"/>
      <c r="L114" s="48"/>
      <c r="M114" s="48"/>
      <c r="N114" s="48"/>
      <c r="O114" s="48"/>
      <c r="P114" s="48"/>
    </row>
    <row r="115" spans="1:16" x14ac:dyDescent="0.3">
      <c r="A115" s="48"/>
      <c r="B115" s="48"/>
      <c r="C115" s="48"/>
      <c r="D115" s="48"/>
      <c r="E115" s="48"/>
      <c r="F115" s="48"/>
      <c r="G115" s="48"/>
      <c r="H115" s="48"/>
      <c r="I115" s="48"/>
      <c r="J115" s="48"/>
      <c r="K115" s="48"/>
      <c r="L115" s="48"/>
      <c r="M115" s="48"/>
      <c r="N115" s="48"/>
      <c r="O115" s="48"/>
      <c r="P115" s="48"/>
    </row>
    <row r="116" spans="1:16" x14ac:dyDescent="0.3">
      <c r="A116" s="48"/>
      <c r="B116" s="48"/>
      <c r="C116" s="48"/>
      <c r="D116" s="48"/>
      <c r="E116" s="48"/>
      <c r="F116" s="48"/>
      <c r="G116" s="48"/>
      <c r="H116" s="48"/>
      <c r="I116" s="48"/>
      <c r="J116" s="48"/>
      <c r="K116" s="48"/>
      <c r="L116" s="48"/>
      <c r="M116" s="48"/>
      <c r="N116" s="48"/>
      <c r="O116" s="48"/>
      <c r="P116" s="48"/>
    </row>
    <row r="117" spans="1:16" x14ac:dyDescent="0.3">
      <c r="A117" s="48"/>
      <c r="B117" s="48"/>
      <c r="C117" s="48"/>
      <c r="D117" s="48"/>
      <c r="E117" s="48"/>
      <c r="F117" s="48"/>
      <c r="G117" s="48"/>
      <c r="H117" s="48"/>
      <c r="I117" s="48"/>
      <c r="J117" s="48"/>
      <c r="K117" s="48"/>
      <c r="L117" s="48"/>
      <c r="M117" s="48"/>
      <c r="N117" s="48"/>
      <c r="O117" s="48"/>
      <c r="P117" s="48"/>
    </row>
    <row r="118" spans="1:16" x14ac:dyDescent="0.3">
      <c r="A118" s="48"/>
      <c r="B118" s="48"/>
      <c r="C118" s="48"/>
      <c r="D118" s="48"/>
      <c r="E118" s="48"/>
      <c r="F118" s="48"/>
      <c r="G118" s="48"/>
      <c r="H118" s="48"/>
      <c r="I118" s="48"/>
      <c r="J118" s="48"/>
      <c r="K118" s="48"/>
      <c r="L118" s="48"/>
      <c r="M118" s="48"/>
      <c r="N118" s="48"/>
      <c r="O118" s="48"/>
      <c r="P118" s="48"/>
    </row>
    <row r="119" spans="1:16" x14ac:dyDescent="0.3">
      <c r="A119" s="48"/>
      <c r="B119" s="48"/>
      <c r="C119" s="48"/>
      <c r="D119" s="48"/>
      <c r="E119" s="48"/>
      <c r="F119" s="48"/>
      <c r="G119" s="48"/>
      <c r="H119" s="48"/>
      <c r="I119" s="48"/>
      <c r="J119" s="48"/>
      <c r="K119" s="48"/>
      <c r="L119" s="48"/>
      <c r="M119" s="48"/>
      <c r="N119" s="48"/>
      <c r="O119" s="48"/>
      <c r="P119" s="48"/>
    </row>
    <row r="120" spans="1:16" x14ac:dyDescent="0.3">
      <c r="A120" s="48"/>
      <c r="B120" s="48"/>
      <c r="C120" s="48"/>
      <c r="D120" s="48"/>
      <c r="E120" s="48"/>
      <c r="F120" s="48"/>
      <c r="G120" s="48"/>
      <c r="H120" s="48"/>
      <c r="I120" s="48"/>
      <c r="J120" s="48"/>
      <c r="K120" s="48"/>
      <c r="L120" s="48"/>
      <c r="M120" s="48"/>
      <c r="N120" s="48"/>
      <c r="O120" s="48"/>
      <c r="P120" s="48"/>
    </row>
    <row r="121" spans="1:16" x14ac:dyDescent="0.3">
      <c r="A121" s="48"/>
      <c r="B121" s="48"/>
      <c r="C121" s="48"/>
      <c r="D121" s="48"/>
      <c r="E121" s="48"/>
      <c r="F121" s="48"/>
      <c r="G121" s="48"/>
      <c r="H121" s="48"/>
      <c r="I121" s="48"/>
      <c r="J121" s="48"/>
      <c r="K121" s="48"/>
      <c r="L121" s="48"/>
      <c r="M121" s="48"/>
      <c r="N121" s="48"/>
      <c r="O121" s="48"/>
      <c r="P121" s="48"/>
    </row>
  </sheetData>
  <mergeCells count="65">
    <mergeCell ref="O18:O21"/>
    <mergeCell ref="B4:K4"/>
    <mergeCell ref="L4:N4"/>
    <mergeCell ref="A6:A9"/>
    <mergeCell ref="B6:B9"/>
    <mergeCell ref="C6:C9"/>
    <mergeCell ref="D6:D9"/>
    <mergeCell ref="E6:E9"/>
    <mergeCell ref="G6:G9"/>
    <mergeCell ref="F8:F9"/>
    <mergeCell ref="J6:J9"/>
    <mergeCell ref="M6:M9"/>
    <mergeCell ref="N6:N9"/>
    <mergeCell ref="K6:K9"/>
    <mergeCell ref="L6:L9"/>
    <mergeCell ref="A10:A13"/>
    <mergeCell ref="I6:I9"/>
    <mergeCell ref="H6:H9"/>
    <mergeCell ref="A14:A17"/>
    <mergeCell ref="B14:B17"/>
    <mergeCell ref="C14:C17"/>
    <mergeCell ref="D14:D17"/>
    <mergeCell ref="G14:G17"/>
    <mergeCell ref="F16:F17"/>
    <mergeCell ref="E14:E17"/>
    <mergeCell ref="H14:H17"/>
    <mergeCell ref="I14:I17"/>
    <mergeCell ref="H10:H13"/>
    <mergeCell ref="I10:I13"/>
    <mergeCell ref="B10:B13"/>
    <mergeCell ref="C10:C13"/>
    <mergeCell ref="D10:D13"/>
    <mergeCell ref="A18:A21"/>
    <mergeCell ref="B18:B21"/>
    <mergeCell ref="C18:C21"/>
    <mergeCell ref="D18:D21"/>
    <mergeCell ref="E18:E21"/>
    <mergeCell ref="M14:M17"/>
    <mergeCell ref="N14:N17"/>
    <mergeCell ref="M10:M13"/>
    <mergeCell ref="B22:C22"/>
    <mergeCell ref="D22:E22"/>
    <mergeCell ref="N10:N13"/>
    <mergeCell ref="J10:J13"/>
    <mergeCell ref="K10:K13"/>
    <mergeCell ref="L10:L13"/>
    <mergeCell ref="G10:G13"/>
    <mergeCell ref="E10:E13"/>
    <mergeCell ref="F12:F13"/>
    <mergeCell ref="O6:O9"/>
    <mergeCell ref="O10:O13"/>
    <mergeCell ref="O14:O17"/>
    <mergeCell ref="A2:F2"/>
    <mergeCell ref="F20:F21"/>
    <mergeCell ref="M18:M21"/>
    <mergeCell ref="N18:N21"/>
    <mergeCell ref="G18:G21"/>
    <mergeCell ref="H18:H21"/>
    <mergeCell ref="I18:I21"/>
    <mergeCell ref="J18:J21"/>
    <mergeCell ref="K18:K21"/>
    <mergeCell ref="L18:L21"/>
    <mergeCell ref="J14:J17"/>
    <mergeCell ref="K14:K17"/>
    <mergeCell ref="L14:L17"/>
  </mergeCells>
  <printOptions gridLines="1"/>
  <pageMargins left="0.7" right="0.7" top="0.75" bottom="0.75" header="0.3" footer="0.3"/>
  <pageSetup paperSize="8" scale="65"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96"/>
  <sheetViews>
    <sheetView topLeftCell="A72" zoomScale="80" zoomScaleNormal="80" workbookViewId="0">
      <selection activeCell="A2" sqref="A2:O89"/>
    </sheetView>
  </sheetViews>
  <sheetFormatPr defaultColWidth="9.140625" defaultRowHeight="15" x14ac:dyDescent="0.25"/>
  <cols>
    <col min="1" max="1" width="7" style="35" customWidth="1"/>
    <col min="2" max="2" width="15.7109375" style="35" customWidth="1"/>
    <col min="3" max="3" width="7" style="35" customWidth="1"/>
    <col min="4" max="4" width="12.5703125" style="35" customWidth="1"/>
    <col min="5" max="5" width="37.28515625" style="5" customWidth="1"/>
    <col min="6" max="6" width="38.42578125" style="5" customWidth="1"/>
    <col min="7" max="7" width="15.7109375" style="5" customWidth="1"/>
    <col min="8" max="8" width="35.28515625" style="5" customWidth="1"/>
    <col min="9" max="9" width="15.7109375" style="5" customWidth="1"/>
    <col min="10" max="10" width="21.5703125" style="35" customWidth="1"/>
    <col min="11" max="11" width="15.7109375" style="35" customWidth="1"/>
    <col min="12" max="14" width="15.7109375" style="5" customWidth="1"/>
    <col min="15" max="15" width="15.85546875" style="5" customWidth="1"/>
    <col min="16" max="16" width="15.7109375" style="35" customWidth="1"/>
    <col min="17" max="16384" width="9.140625" style="35"/>
  </cols>
  <sheetData>
    <row r="1" spans="1:15" ht="15.75" x14ac:dyDescent="0.25">
      <c r="D1" s="82"/>
      <c r="E1" s="83"/>
      <c r="F1" s="83"/>
      <c r="G1" s="83"/>
      <c r="H1" s="83"/>
      <c r="I1" s="83"/>
      <c r="M1" s="48"/>
      <c r="N1" s="48"/>
      <c r="O1" s="48"/>
    </row>
    <row r="2" spans="1:15" ht="30.75" customHeight="1" x14ac:dyDescent="0.35">
      <c r="A2" s="245" t="s">
        <v>1204</v>
      </c>
      <c r="B2" s="244"/>
      <c r="C2" s="244"/>
      <c r="D2" s="244"/>
      <c r="E2" s="244"/>
      <c r="F2" s="244"/>
      <c r="G2" s="244"/>
      <c r="H2" s="244"/>
      <c r="I2" s="244"/>
      <c r="J2" s="244"/>
      <c r="K2" s="244"/>
      <c r="L2" s="244"/>
      <c r="M2" s="224"/>
      <c r="N2" s="224"/>
      <c r="O2" s="225"/>
    </row>
    <row r="3" spans="1:15" ht="15.75" thickBot="1" x14ac:dyDescent="0.3">
      <c r="A3" s="173"/>
      <c r="O3" s="174"/>
    </row>
    <row r="4" spans="1:15" ht="24.75" customHeight="1" thickBot="1" x14ac:dyDescent="0.3">
      <c r="A4" s="662" t="s">
        <v>0</v>
      </c>
      <c r="B4" s="663"/>
      <c r="C4" s="663"/>
      <c r="D4" s="663"/>
      <c r="E4" s="663"/>
      <c r="F4" s="663"/>
      <c r="G4" s="663"/>
      <c r="H4" s="663"/>
      <c r="I4" s="663"/>
      <c r="J4" s="663"/>
      <c r="K4" s="664"/>
      <c r="L4" s="718" t="s">
        <v>1</v>
      </c>
      <c r="M4" s="719"/>
      <c r="N4" s="719"/>
      <c r="O4" s="175"/>
    </row>
    <row r="5" spans="1:15" ht="102" customHeight="1" thickBot="1" x14ac:dyDescent="0.3">
      <c r="A5" s="95" t="s">
        <v>2</v>
      </c>
      <c r="B5" s="95" t="s">
        <v>3</v>
      </c>
      <c r="C5" s="95" t="s">
        <v>1020</v>
      </c>
      <c r="D5" s="95" t="s">
        <v>396</v>
      </c>
      <c r="E5" s="96" t="s">
        <v>6</v>
      </c>
      <c r="F5" s="95" t="s">
        <v>7</v>
      </c>
      <c r="G5" s="95" t="s">
        <v>8</v>
      </c>
      <c r="H5" s="96" t="s">
        <v>9</v>
      </c>
      <c r="I5" s="95" t="s">
        <v>10</v>
      </c>
      <c r="J5" s="95" t="s">
        <v>84</v>
      </c>
      <c r="K5" s="95" t="s">
        <v>11</v>
      </c>
      <c r="L5" s="95" t="s">
        <v>12</v>
      </c>
      <c r="M5" s="95" t="s">
        <v>13</v>
      </c>
      <c r="N5" s="157" t="s">
        <v>14</v>
      </c>
      <c r="O5" s="176" t="s">
        <v>865</v>
      </c>
    </row>
    <row r="6" spans="1:15" ht="45" customHeight="1" x14ac:dyDescent="0.25">
      <c r="A6" s="659">
        <v>1</v>
      </c>
      <c r="B6" s="255" t="s">
        <v>304</v>
      </c>
      <c r="C6" s="659" t="s">
        <v>470</v>
      </c>
      <c r="D6" s="659" t="s">
        <v>130</v>
      </c>
      <c r="E6" s="706" t="s">
        <v>634</v>
      </c>
      <c r="F6" s="86" t="s">
        <v>401</v>
      </c>
      <c r="G6" s="659" t="s">
        <v>23</v>
      </c>
      <c r="H6" s="666"/>
      <c r="I6" s="659" t="s">
        <v>473</v>
      </c>
      <c r="J6" s="660">
        <v>374730000</v>
      </c>
      <c r="K6" s="659" t="s">
        <v>20</v>
      </c>
      <c r="L6" s="652" t="s">
        <v>481</v>
      </c>
      <c r="M6" s="652" t="s">
        <v>482</v>
      </c>
      <c r="N6" s="655" t="s">
        <v>463</v>
      </c>
      <c r="O6" s="707"/>
    </row>
    <row r="7" spans="1:15" ht="18" customHeight="1" x14ac:dyDescent="0.25">
      <c r="A7" s="659"/>
      <c r="B7" s="255"/>
      <c r="C7" s="659"/>
      <c r="D7" s="659"/>
      <c r="E7" s="659"/>
      <c r="F7" s="98" t="s">
        <v>471</v>
      </c>
      <c r="G7" s="659"/>
      <c r="H7" s="666"/>
      <c r="I7" s="659"/>
      <c r="J7" s="660"/>
      <c r="K7" s="659"/>
      <c r="L7" s="652"/>
      <c r="M7" s="652"/>
      <c r="N7" s="655"/>
      <c r="O7" s="649"/>
    </row>
    <row r="8" spans="1:15" ht="12.75" customHeight="1" x14ac:dyDescent="0.25">
      <c r="A8" s="659"/>
      <c r="B8" s="255"/>
      <c r="C8" s="659"/>
      <c r="D8" s="659"/>
      <c r="E8" s="659"/>
      <c r="F8" s="657" t="s">
        <v>472</v>
      </c>
      <c r="G8" s="659"/>
      <c r="H8" s="666"/>
      <c r="I8" s="659"/>
      <c r="J8" s="660"/>
      <c r="K8" s="659"/>
      <c r="L8" s="652"/>
      <c r="M8" s="652"/>
      <c r="N8" s="655"/>
      <c r="O8" s="649"/>
    </row>
    <row r="9" spans="1:15" ht="11.45" customHeight="1" x14ac:dyDescent="0.25">
      <c r="A9" s="658"/>
      <c r="B9" s="256"/>
      <c r="C9" s="658"/>
      <c r="D9" s="658"/>
      <c r="E9" s="658"/>
      <c r="F9" s="658"/>
      <c r="G9" s="658"/>
      <c r="H9" s="667"/>
      <c r="I9" s="658"/>
      <c r="J9" s="661"/>
      <c r="K9" s="658"/>
      <c r="L9" s="653"/>
      <c r="M9" s="653"/>
      <c r="N9" s="656"/>
      <c r="O9" s="650"/>
    </row>
    <row r="10" spans="1:15" ht="38.25" customHeight="1" x14ac:dyDescent="0.25">
      <c r="A10" s="657">
        <v>2</v>
      </c>
      <c r="B10" s="254" t="s">
        <v>304</v>
      </c>
      <c r="C10" s="657" t="s">
        <v>474</v>
      </c>
      <c r="D10" s="657" t="s">
        <v>116</v>
      </c>
      <c r="E10" s="657" t="s">
        <v>635</v>
      </c>
      <c r="F10" s="87" t="s">
        <v>397</v>
      </c>
      <c r="G10" s="659" t="s">
        <v>23</v>
      </c>
      <c r="H10" s="665"/>
      <c r="I10" s="657" t="s">
        <v>398</v>
      </c>
      <c r="J10" s="305">
        <v>187050000</v>
      </c>
      <c r="K10" s="657" t="s">
        <v>20</v>
      </c>
      <c r="L10" s="651" t="s">
        <v>475</v>
      </c>
      <c r="M10" s="651" t="s">
        <v>584</v>
      </c>
      <c r="N10" s="654" t="s">
        <v>576</v>
      </c>
      <c r="O10" s="648"/>
    </row>
    <row r="11" spans="1:15" ht="22.5" customHeight="1" x14ac:dyDescent="0.25">
      <c r="A11" s="659"/>
      <c r="B11" s="255"/>
      <c r="C11" s="659"/>
      <c r="D11" s="659"/>
      <c r="E11" s="659"/>
      <c r="F11" s="98" t="s">
        <v>583</v>
      </c>
      <c r="G11" s="659"/>
      <c r="H11" s="666"/>
      <c r="I11" s="659"/>
      <c r="J11" s="660"/>
      <c r="K11" s="659"/>
      <c r="L11" s="652"/>
      <c r="M11" s="652"/>
      <c r="N11" s="655"/>
      <c r="O11" s="649"/>
    </row>
    <row r="12" spans="1:15" ht="13.5" customHeight="1" x14ac:dyDescent="0.25">
      <c r="A12" s="659"/>
      <c r="B12" s="255"/>
      <c r="C12" s="659"/>
      <c r="D12" s="659"/>
      <c r="E12" s="659"/>
      <c r="F12" s="657" t="s">
        <v>1129</v>
      </c>
      <c r="G12" s="659"/>
      <c r="H12" s="666"/>
      <c r="I12" s="659"/>
      <c r="J12" s="660"/>
      <c r="K12" s="659"/>
      <c r="L12" s="652"/>
      <c r="M12" s="652"/>
      <c r="N12" s="655"/>
      <c r="O12" s="649"/>
    </row>
    <row r="13" spans="1:15" ht="23.45" customHeight="1" x14ac:dyDescent="0.25">
      <c r="A13" s="658"/>
      <c r="B13" s="256"/>
      <c r="C13" s="658"/>
      <c r="D13" s="658"/>
      <c r="E13" s="658"/>
      <c r="F13" s="658"/>
      <c r="G13" s="658"/>
      <c r="H13" s="667"/>
      <c r="I13" s="658"/>
      <c r="J13" s="661"/>
      <c r="K13" s="658"/>
      <c r="L13" s="653"/>
      <c r="M13" s="653"/>
      <c r="N13" s="656"/>
      <c r="O13" s="650"/>
    </row>
    <row r="14" spans="1:15" ht="57" customHeight="1" x14ac:dyDescent="0.25">
      <c r="A14" s="657">
        <v>3</v>
      </c>
      <c r="B14" s="254" t="s">
        <v>304</v>
      </c>
      <c r="C14" s="657">
        <v>178</v>
      </c>
      <c r="D14" s="657" t="s">
        <v>399</v>
      </c>
      <c r="E14" s="657" t="s">
        <v>400</v>
      </c>
      <c r="F14" s="87" t="s">
        <v>401</v>
      </c>
      <c r="G14" s="659" t="s">
        <v>23</v>
      </c>
      <c r="H14" s="657" t="s">
        <v>402</v>
      </c>
      <c r="I14" s="657" t="s">
        <v>403</v>
      </c>
      <c r="J14" s="305">
        <v>84700000</v>
      </c>
      <c r="K14" s="657" t="s">
        <v>92</v>
      </c>
      <c r="L14" s="651" t="s">
        <v>553</v>
      </c>
      <c r="M14" s="668">
        <v>45469</v>
      </c>
      <c r="N14" s="671" t="s">
        <v>940</v>
      </c>
      <c r="O14" s="648"/>
    </row>
    <row r="15" spans="1:15" ht="39.6" customHeight="1" x14ac:dyDescent="0.25">
      <c r="A15" s="659"/>
      <c r="B15" s="255"/>
      <c r="C15" s="659"/>
      <c r="D15" s="659"/>
      <c r="E15" s="659"/>
      <c r="F15" s="99" t="s">
        <v>916</v>
      </c>
      <c r="G15" s="659"/>
      <c r="H15" s="659"/>
      <c r="I15" s="659"/>
      <c r="J15" s="660"/>
      <c r="K15" s="659"/>
      <c r="L15" s="652"/>
      <c r="M15" s="669"/>
      <c r="N15" s="672"/>
      <c r="O15" s="649"/>
    </row>
    <row r="16" spans="1:15" ht="25.9" customHeight="1" x14ac:dyDescent="0.25">
      <c r="A16" s="659"/>
      <c r="B16" s="255"/>
      <c r="C16" s="659"/>
      <c r="D16" s="659"/>
      <c r="E16" s="659"/>
      <c r="F16" s="674" t="s">
        <v>939</v>
      </c>
      <c r="G16" s="659"/>
      <c r="H16" s="659"/>
      <c r="I16" s="659"/>
      <c r="J16" s="660"/>
      <c r="K16" s="659"/>
      <c r="L16" s="652"/>
      <c r="M16" s="669"/>
      <c r="N16" s="672"/>
      <c r="O16" s="649"/>
    </row>
    <row r="17" spans="1:15" ht="10.9" customHeight="1" x14ac:dyDescent="0.25">
      <c r="A17" s="658"/>
      <c r="B17" s="256"/>
      <c r="C17" s="658"/>
      <c r="D17" s="658"/>
      <c r="E17" s="658"/>
      <c r="F17" s="675"/>
      <c r="G17" s="658"/>
      <c r="H17" s="658"/>
      <c r="I17" s="658"/>
      <c r="J17" s="661"/>
      <c r="K17" s="658"/>
      <c r="L17" s="653"/>
      <c r="M17" s="670"/>
      <c r="N17" s="673"/>
      <c r="O17" s="650"/>
    </row>
    <row r="18" spans="1:15" ht="33" customHeight="1" x14ac:dyDescent="0.25">
      <c r="A18" s="657">
        <v>3</v>
      </c>
      <c r="B18" s="254" t="s">
        <v>304</v>
      </c>
      <c r="C18" s="657">
        <v>178</v>
      </c>
      <c r="D18" s="657" t="s">
        <v>399</v>
      </c>
      <c r="E18" s="657" t="s">
        <v>1072</v>
      </c>
      <c r="F18" s="87" t="s">
        <v>401</v>
      </c>
      <c r="G18" s="659" t="s">
        <v>730</v>
      </c>
      <c r="H18" s="657" t="s">
        <v>402</v>
      </c>
      <c r="I18" s="657" t="s">
        <v>403</v>
      </c>
      <c r="J18" s="305">
        <v>9300000</v>
      </c>
      <c r="K18" s="657" t="s">
        <v>92</v>
      </c>
      <c r="L18" s="651" t="s">
        <v>553</v>
      </c>
      <c r="M18" s="668" t="s">
        <v>1067</v>
      </c>
      <c r="N18" s="671" t="s">
        <v>1068</v>
      </c>
      <c r="O18" s="648"/>
    </row>
    <row r="19" spans="1:15" ht="23.25" customHeight="1" x14ac:dyDescent="0.25">
      <c r="A19" s="659"/>
      <c r="B19" s="255"/>
      <c r="C19" s="659"/>
      <c r="D19" s="659"/>
      <c r="E19" s="659"/>
      <c r="F19" s="99" t="s">
        <v>1085</v>
      </c>
      <c r="G19" s="659"/>
      <c r="H19" s="659"/>
      <c r="I19" s="659"/>
      <c r="J19" s="660"/>
      <c r="K19" s="659"/>
      <c r="L19" s="652"/>
      <c r="M19" s="669"/>
      <c r="N19" s="672"/>
      <c r="O19" s="649"/>
    </row>
    <row r="20" spans="1:15" ht="30.75" customHeight="1" x14ac:dyDescent="0.25">
      <c r="A20" s="659"/>
      <c r="B20" s="255"/>
      <c r="C20" s="659"/>
      <c r="D20" s="659"/>
      <c r="E20" s="659"/>
      <c r="F20" s="674" t="s">
        <v>1086</v>
      </c>
      <c r="G20" s="659"/>
      <c r="H20" s="659"/>
      <c r="I20" s="659"/>
      <c r="J20" s="660"/>
      <c r="K20" s="659"/>
      <c r="L20" s="652"/>
      <c r="M20" s="669"/>
      <c r="N20" s="672"/>
      <c r="O20" s="649"/>
    </row>
    <row r="21" spans="1:15" ht="45.75" customHeight="1" x14ac:dyDescent="0.25">
      <c r="A21" s="658"/>
      <c r="B21" s="256"/>
      <c r="C21" s="658"/>
      <c r="D21" s="658"/>
      <c r="E21" s="658"/>
      <c r="F21" s="675"/>
      <c r="G21" s="658"/>
      <c r="H21" s="658"/>
      <c r="I21" s="658"/>
      <c r="J21" s="661"/>
      <c r="K21" s="658"/>
      <c r="L21" s="653"/>
      <c r="M21" s="670"/>
      <c r="N21" s="673"/>
      <c r="O21" s="650"/>
    </row>
    <row r="22" spans="1:15" ht="44.25" customHeight="1" x14ac:dyDescent="0.25">
      <c r="A22" s="657">
        <v>4</v>
      </c>
      <c r="B22" s="254" t="s">
        <v>304</v>
      </c>
      <c r="C22" s="657">
        <v>180</v>
      </c>
      <c r="D22" s="657" t="s">
        <v>188</v>
      </c>
      <c r="E22" s="657" t="s">
        <v>636</v>
      </c>
      <c r="F22" s="87" t="s">
        <v>401</v>
      </c>
      <c r="G22" s="657" t="s">
        <v>23</v>
      </c>
      <c r="H22" s="676"/>
      <c r="I22" s="657" t="s">
        <v>404</v>
      </c>
      <c r="J22" s="305">
        <v>100000000</v>
      </c>
      <c r="K22" s="657" t="s">
        <v>20</v>
      </c>
      <c r="L22" s="651" t="s">
        <v>405</v>
      </c>
      <c r="M22" s="651" t="s">
        <v>406</v>
      </c>
      <c r="N22" s="654" t="s">
        <v>500</v>
      </c>
      <c r="O22" s="648"/>
    </row>
    <row r="23" spans="1:15" ht="31.9" customHeight="1" x14ac:dyDescent="0.25">
      <c r="A23" s="659"/>
      <c r="B23" s="255"/>
      <c r="C23" s="659"/>
      <c r="D23" s="659"/>
      <c r="E23" s="659"/>
      <c r="F23" s="98" t="s">
        <v>407</v>
      </c>
      <c r="G23" s="659"/>
      <c r="H23" s="677"/>
      <c r="I23" s="659"/>
      <c r="J23" s="660"/>
      <c r="K23" s="659"/>
      <c r="L23" s="652"/>
      <c r="M23" s="652"/>
      <c r="N23" s="655"/>
      <c r="O23" s="649"/>
    </row>
    <row r="24" spans="1:15" ht="24" customHeight="1" x14ac:dyDescent="0.25">
      <c r="A24" s="659"/>
      <c r="B24" s="255"/>
      <c r="C24" s="659"/>
      <c r="D24" s="659"/>
      <c r="E24" s="659"/>
      <c r="F24" s="657" t="s">
        <v>456</v>
      </c>
      <c r="G24" s="659"/>
      <c r="H24" s="677"/>
      <c r="I24" s="659"/>
      <c r="J24" s="660"/>
      <c r="K24" s="659"/>
      <c r="L24" s="652"/>
      <c r="M24" s="652"/>
      <c r="N24" s="655"/>
      <c r="O24" s="649"/>
    </row>
    <row r="25" spans="1:15" ht="20.25" customHeight="1" x14ac:dyDescent="0.25">
      <c r="A25" s="658"/>
      <c r="B25" s="256"/>
      <c r="C25" s="658"/>
      <c r="D25" s="658"/>
      <c r="E25" s="658"/>
      <c r="F25" s="658"/>
      <c r="G25" s="658"/>
      <c r="H25" s="678"/>
      <c r="I25" s="658"/>
      <c r="J25" s="661"/>
      <c r="K25" s="658"/>
      <c r="L25" s="653"/>
      <c r="M25" s="653"/>
      <c r="N25" s="656"/>
      <c r="O25" s="650"/>
    </row>
    <row r="26" spans="1:15" ht="33.75" customHeight="1" x14ac:dyDescent="0.25">
      <c r="A26" s="657">
        <v>5</v>
      </c>
      <c r="B26" s="254" t="s">
        <v>304</v>
      </c>
      <c r="C26" s="657">
        <v>181</v>
      </c>
      <c r="D26" s="657" t="s">
        <v>408</v>
      </c>
      <c r="E26" s="657" t="s">
        <v>637</v>
      </c>
      <c r="F26" s="87" t="s">
        <v>195</v>
      </c>
      <c r="G26" s="657" t="s">
        <v>23</v>
      </c>
      <c r="H26" s="676"/>
      <c r="I26" s="657" t="s">
        <v>409</v>
      </c>
      <c r="J26" s="305">
        <v>38530000</v>
      </c>
      <c r="K26" s="657" t="s">
        <v>20</v>
      </c>
      <c r="L26" s="651" t="s">
        <v>410</v>
      </c>
      <c r="M26" s="651" t="s">
        <v>483</v>
      </c>
      <c r="N26" s="654" t="s">
        <v>411</v>
      </c>
      <c r="O26" s="648"/>
    </row>
    <row r="27" spans="1:15" ht="30.75" customHeight="1" x14ac:dyDescent="0.25">
      <c r="A27" s="659"/>
      <c r="B27" s="255"/>
      <c r="C27" s="659"/>
      <c r="D27" s="659"/>
      <c r="E27" s="659"/>
      <c r="F27" s="98" t="s">
        <v>258</v>
      </c>
      <c r="G27" s="659"/>
      <c r="H27" s="677"/>
      <c r="I27" s="659"/>
      <c r="J27" s="660"/>
      <c r="K27" s="659"/>
      <c r="L27" s="652"/>
      <c r="M27" s="652"/>
      <c r="N27" s="655"/>
      <c r="O27" s="649"/>
    </row>
    <row r="28" spans="1:15" ht="24" customHeight="1" x14ac:dyDescent="0.25">
      <c r="A28" s="659"/>
      <c r="B28" s="255"/>
      <c r="C28" s="659"/>
      <c r="D28" s="659"/>
      <c r="E28" s="659"/>
      <c r="F28" s="657" t="s">
        <v>477</v>
      </c>
      <c r="G28" s="659"/>
      <c r="H28" s="677"/>
      <c r="I28" s="659"/>
      <c r="J28" s="660"/>
      <c r="K28" s="659"/>
      <c r="L28" s="652"/>
      <c r="M28" s="652"/>
      <c r="N28" s="655"/>
      <c r="O28" s="649"/>
    </row>
    <row r="29" spans="1:15" ht="28.15" hidden="1" customHeight="1" x14ac:dyDescent="0.25">
      <c r="A29" s="658"/>
      <c r="B29" s="256"/>
      <c r="C29" s="658"/>
      <c r="D29" s="658"/>
      <c r="E29" s="658"/>
      <c r="F29" s="658"/>
      <c r="G29" s="658"/>
      <c r="H29" s="678"/>
      <c r="I29" s="658"/>
      <c r="J29" s="661"/>
      <c r="K29" s="658"/>
      <c r="L29" s="653"/>
      <c r="M29" s="653"/>
      <c r="N29" s="656"/>
      <c r="O29" s="650"/>
    </row>
    <row r="30" spans="1:15" ht="44.25" customHeight="1" x14ac:dyDescent="0.25">
      <c r="A30" s="657">
        <v>6</v>
      </c>
      <c r="B30" s="254" t="s">
        <v>304</v>
      </c>
      <c r="C30" s="657">
        <v>182</v>
      </c>
      <c r="D30" s="657" t="s">
        <v>412</v>
      </c>
      <c r="E30" s="657" t="s">
        <v>638</v>
      </c>
      <c r="F30" s="87" t="s">
        <v>413</v>
      </c>
      <c r="G30" s="657" t="s">
        <v>23</v>
      </c>
      <c r="H30" s="676"/>
      <c r="I30" s="657" t="s">
        <v>414</v>
      </c>
      <c r="J30" s="305">
        <v>18390000</v>
      </c>
      <c r="K30" s="657" t="s">
        <v>20</v>
      </c>
      <c r="L30" s="651" t="s">
        <v>410</v>
      </c>
      <c r="M30" s="651" t="s">
        <v>483</v>
      </c>
      <c r="N30" s="654" t="s">
        <v>501</v>
      </c>
      <c r="O30" s="648"/>
    </row>
    <row r="31" spans="1:15" ht="25.5" customHeight="1" x14ac:dyDescent="0.25">
      <c r="A31" s="659"/>
      <c r="B31" s="255"/>
      <c r="C31" s="659"/>
      <c r="D31" s="659"/>
      <c r="E31" s="659"/>
      <c r="F31" s="98" t="s">
        <v>258</v>
      </c>
      <c r="G31" s="659"/>
      <c r="H31" s="677"/>
      <c r="I31" s="659"/>
      <c r="J31" s="660"/>
      <c r="K31" s="659"/>
      <c r="L31" s="652"/>
      <c r="M31" s="652"/>
      <c r="N31" s="655"/>
      <c r="O31" s="649"/>
    </row>
    <row r="32" spans="1:15" ht="23.45" customHeight="1" x14ac:dyDescent="0.25">
      <c r="A32" s="659"/>
      <c r="B32" s="255"/>
      <c r="C32" s="659"/>
      <c r="D32" s="659"/>
      <c r="E32" s="659"/>
      <c r="F32" s="657" t="s">
        <v>478</v>
      </c>
      <c r="G32" s="659"/>
      <c r="H32" s="677"/>
      <c r="I32" s="659"/>
      <c r="J32" s="660"/>
      <c r="K32" s="659"/>
      <c r="L32" s="652"/>
      <c r="M32" s="652"/>
      <c r="N32" s="655"/>
      <c r="O32" s="649"/>
    </row>
    <row r="33" spans="1:15" ht="18" customHeight="1" x14ac:dyDescent="0.25">
      <c r="A33" s="658"/>
      <c r="B33" s="256"/>
      <c r="C33" s="658"/>
      <c r="D33" s="658"/>
      <c r="E33" s="658"/>
      <c r="F33" s="658"/>
      <c r="G33" s="658"/>
      <c r="H33" s="678"/>
      <c r="I33" s="658"/>
      <c r="J33" s="661"/>
      <c r="K33" s="658"/>
      <c r="L33" s="653"/>
      <c r="M33" s="653"/>
      <c r="N33" s="656"/>
      <c r="O33" s="650"/>
    </row>
    <row r="34" spans="1:15" ht="44.25" customHeight="1" x14ac:dyDescent="0.25">
      <c r="A34" s="657">
        <v>7</v>
      </c>
      <c r="B34" s="254" t="s">
        <v>304</v>
      </c>
      <c r="C34" s="657">
        <v>183</v>
      </c>
      <c r="D34" s="657" t="s">
        <v>415</v>
      </c>
      <c r="E34" s="657" t="s">
        <v>639</v>
      </c>
      <c r="F34" s="87" t="s">
        <v>189</v>
      </c>
      <c r="G34" s="657" t="s">
        <v>23</v>
      </c>
      <c r="H34" s="676"/>
      <c r="I34" s="657" t="s">
        <v>416</v>
      </c>
      <c r="J34" s="305">
        <v>25000000</v>
      </c>
      <c r="K34" s="657" t="s">
        <v>20</v>
      </c>
      <c r="L34" s="651" t="s">
        <v>417</v>
      </c>
      <c r="M34" s="651" t="s">
        <v>484</v>
      </c>
      <c r="N34" s="654" t="s">
        <v>502</v>
      </c>
      <c r="O34" s="648"/>
    </row>
    <row r="35" spans="1:15" ht="25.9" customHeight="1" x14ac:dyDescent="0.25">
      <c r="A35" s="659"/>
      <c r="B35" s="255"/>
      <c r="C35" s="659"/>
      <c r="D35" s="659"/>
      <c r="E35" s="659"/>
      <c r="F35" s="98" t="s">
        <v>418</v>
      </c>
      <c r="G35" s="659"/>
      <c r="H35" s="677"/>
      <c r="I35" s="659"/>
      <c r="J35" s="660"/>
      <c r="K35" s="659"/>
      <c r="L35" s="652"/>
      <c r="M35" s="652"/>
      <c r="N35" s="655"/>
      <c r="O35" s="649"/>
    </row>
    <row r="36" spans="1:15" ht="38.25" customHeight="1" x14ac:dyDescent="0.25">
      <c r="A36" s="659"/>
      <c r="B36" s="255"/>
      <c r="C36" s="659"/>
      <c r="D36" s="659"/>
      <c r="E36" s="659"/>
      <c r="F36" s="657" t="s">
        <v>479</v>
      </c>
      <c r="G36" s="659"/>
      <c r="H36" s="677"/>
      <c r="I36" s="659"/>
      <c r="J36" s="660"/>
      <c r="K36" s="659"/>
      <c r="L36" s="652"/>
      <c r="M36" s="652"/>
      <c r="N36" s="655"/>
      <c r="O36" s="649"/>
    </row>
    <row r="37" spans="1:15" ht="30" hidden="1" customHeight="1" x14ac:dyDescent="0.25">
      <c r="A37" s="658"/>
      <c r="B37" s="256"/>
      <c r="C37" s="658"/>
      <c r="D37" s="658"/>
      <c r="E37" s="658"/>
      <c r="F37" s="658"/>
      <c r="G37" s="658"/>
      <c r="H37" s="678"/>
      <c r="I37" s="658"/>
      <c r="J37" s="661"/>
      <c r="K37" s="658"/>
      <c r="L37" s="653"/>
      <c r="M37" s="653"/>
      <c r="N37" s="656"/>
      <c r="O37" s="650"/>
    </row>
    <row r="38" spans="1:15" ht="40.15" customHeight="1" x14ac:dyDescent="0.25">
      <c r="A38" s="280">
        <v>8</v>
      </c>
      <c r="B38" s="254" t="s">
        <v>304</v>
      </c>
      <c r="C38" s="254">
        <v>186</v>
      </c>
      <c r="D38" s="280" t="s">
        <v>419</v>
      </c>
      <c r="E38" s="254" t="s">
        <v>678</v>
      </c>
      <c r="F38" s="87" t="s">
        <v>401</v>
      </c>
      <c r="G38" s="657" t="s">
        <v>23</v>
      </c>
      <c r="H38" s="254" t="s">
        <v>420</v>
      </c>
      <c r="I38" s="254" t="s">
        <v>421</v>
      </c>
      <c r="J38" s="305">
        <v>20205518</v>
      </c>
      <c r="K38" s="280" t="s">
        <v>20</v>
      </c>
      <c r="L38" s="651" t="s">
        <v>422</v>
      </c>
      <c r="M38" s="651" t="s">
        <v>423</v>
      </c>
      <c r="N38" s="679" t="s">
        <v>986</v>
      </c>
      <c r="O38" s="697"/>
    </row>
    <row r="39" spans="1:15" ht="42" customHeight="1" x14ac:dyDescent="0.25">
      <c r="A39" s="281"/>
      <c r="B39" s="255"/>
      <c r="C39" s="255"/>
      <c r="D39" s="281"/>
      <c r="E39" s="255"/>
      <c r="F39" s="98" t="s">
        <v>424</v>
      </c>
      <c r="G39" s="659"/>
      <c r="H39" s="255"/>
      <c r="I39" s="255"/>
      <c r="J39" s="660"/>
      <c r="K39" s="281"/>
      <c r="L39" s="652"/>
      <c r="M39" s="652"/>
      <c r="N39" s="680"/>
      <c r="O39" s="698"/>
    </row>
    <row r="40" spans="1:15" ht="18" customHeight="1" x14ac:dyDescent="0.25">
      <c r="A40" s="281"/>
      <c r="B40" s="255"/>
      <c r="C40" s="255"/>
      <c r="D40" s="281"/>
      <c r="E40" s="255"/>
      <c r="F40" s="657" t="s">
        <v>549</v>
      </c>
      <c r="G40" s="659"/>
      <c r="H40" s="255"/>
      <c r="I40" s="255"/>
      <c r="J40" s="660"/>
      <c r="K40" s="281"/>
      <c r="L40" s="652"/>
      <c r="M40" s="652"/>
      <c r="N40" s="680"/>
      <c r="O40" s="698"/>
    </row>
    <row r="41" spans="1:15" ht="24.6" customHeight="1" x14ac:dyDescent="0.25">
      <c r="A41" s="282"/>
      <c r="B41" s="256"/>
      <c r="C41" s="256"/>
      <c r="D41" s="282"/>
      <c r="E41" s="256"/>
      <c r="F41" s="658"/>
      <c r="G41" s="658"/>
      <c r="H41" s="256"/>
      <c r="I41" s="256"/>
      <c r="J41" s="661"/>
      <c r="K41" s="282"/>
      <c r="L41" s="653"/>
      <c r="M41" s="653"/>
      <c r="N41" s="681"/>
      <c r="O41" s="699"/>
    </row>
    <row r="42" spans="1:15" ht="41.25" customHeight="1" x14ac:dyDescent="0.25">
      <c r="A42" s="280">
        <v>9</v>
      </c>
      <c r="B42" s="254" t="s">
        <v>304</v>
      </c>
      <c r="C42" s="254">
        <v>186</v>
      </c>
      <c r="D42" s="280" t="s">
        <v>419</v>
      </c>
      <c r="E42" s="254" t="s">
        <v>679</v>
      </c>
      <c r="F42" s="87" t="s">
        <v>401</v>
      </c>
      <c r="G42" s="657" t="s">
        <v>23</v>
      </c>
      <c r="H42" s="254" t="s">
        <v>420</v>
      </c>
      <c r="I42" s="254" t="s">
        <v>421</v>
      </c>
      <c r="J42" s="305">
        <v>16797482</v>
      </c>
      <c r="K42" s="280" t="s">
        <v>20</v>
      </c>
      <c r="L42" s="651" t="s">
        <v>714</v>
      </c>
      <c r="M42" s="651" t="s">
        <v>713</v>
      </c>
      <c r="N42" s="679" t="s">
        <v>988</v>
      </c>
      <c r="O42" s="732"/>
    </row>
    <row r="43" spans="1:15" ht="21.75" customHeight="1" x14ac:dyDescent="0.25">
      <c r="A43" s="281"/>
      <c r="B43" s="255"/>
      <c r="C43" s="255"/>
      <c r="D43" s="281"/>
      <c r="E43" s="255"/>
      <c r="F43" s="98" t="s">
        <v>707</v>
      </c>
      <c r="G43" s="659"/>
      <c r="H43" s="255"/>
      <c r="I43" s="255"/>
      <c r="J43" s="660"/>
      <c r="K43" s="281"/>
      <c r="L43" s="652"/>
      <c r="M43" s="652"/>
      <c r="N43" s="680"/>
      <c r="O43" s="733"/>
    </row>
    <row r="44" spans="1:15" ht="18.75" customHeight="1" x14ac:dyDescent="0.25">
      <c r="A44" s="281"/>
      <c r="B44" s="255"/>
      <c r="C44" s="255"/>
      <c r="D44" s="281"/>
      <c r="E44" s="255"/>
      <c r="F44" s="735" t="s">
        <v>987</v>
      </c>
      <c r="G44" s="659"/>
      <c r="H44" s="255"/>
      <c r="I44" s="255"/>
      <c r="J44" s="660"/>
      <c r="K44" s="281"/>
      <c r="L44" s="652"/>
      <c r="M44" s="652"/>
      <c r="N44" s="680"/>
      <c r="O44" s="733"/>
    </row>
    <row r="45" spans="1:15" ht="34.5" customHeight="1" x14ac:dyDescent="0.25">
      <c r="A45" s="282"/>
      <c r="B45" s="256"/>
      <c r="C45" s="256"/>
      <c r="D45" s="282"/>
      <c r="E45" s="256"/>
      <c r="F45" s="736"/>
      <c r="G45" s="658"/>
      <c r="H45" s="256"/>
      <c r="I45" s="256"/>
      <c r="J45" s="661"/>
      <c r="K45" s="282"/>
      <c r="L45" s="653"/>
      <c r="M45" s="653"/>
      <c r="N45" s="681"/>
      <c r="O45" s="734"/>
    </row>
    <row r="46" spans="1:15" ht="41.45" customHeight="1" x14ac:dyDescent="0.25">
      <c r="A46" s="280">
        <v>10</v>
      </c>
      <c r="B46" s="254" t="s">
        <v>304</v>
      </c>
      <c r="C46" s="254">
        <v>188</v>
      </c>
      <c r="D46" s="280" t="s">
        <v>190</v>
      </c>
      <c r="E46" s="254" t="s">
        <v>425</v>
      </c>
      <c r="F46" s="87" t="s">
        <v>426</v>
      </c>
      <c r="G46" s="254" t="s">
        <v>23</v>
      </c>
      <c r="H46" s="254"/>
      <c r="I46" s="280" t="s">
        <v>427</v>
      </c>
      <c r="J46" s="305">
        <v>21900000</v>
      </c>
      <c r="K46" s="280" t="s">
        <v>20</v>
      </c>
      <c r="L46" s="651" t="s">
        <v>538</v>
      </c>
      <c r="M46" s="651" t="s">
        <v>533</v>
      </c>
      <c r="N46" s="682" t="s">
        <v>593</v>
      </c>
      <c r="O46" s="697"/>
    </row>
    <row r="47" spans="1:15" ht="33" customHeight="1" x14ac:dyDescent="0.25">
      <c r="A47" s="281"/>
      <c r="B47" s="255"/>
      <c r="C47" s="255"/>
      <c r="D47" s="281"/>
      <c r="E47" s="255"/>
      <c r="F47" s="87" t="s">
        <v>532</v>
      </c>
      <c r="G47" s="255"/>
      <c r="H47" s="255"/>
      <c r="I47" s="281"/>
      <c r="J47" s="660"/>
      <c r="K47" s="281"/>
      <c r="L47" s="652"/>
      <c r="M47" s="652"/>
      <c r="N47" s="683"/>
      <c r="O47" s="698"/>
    </row>
    <row r="48" spans="1:15" ht="36" customHeight="1" x14ac:dyDescent="0.25">
      <c r="A48" s="281"/>
      <c r="B48" s="255"/>
      <c r="C48" s="255"/>
      <c r="D48" s="281"/>
      <c r="E48" s="255"/>
      <c r="F48" s="254" t="s">
        <v>560</v>
      </c>
      <c r="G48" s="255"/>
      <c r="H48" s="255"/>
      <c r="I48" s="281"/>
      <c r="J48" s="660"/>
      <c r="K48" s="281"/>
      <c r="L48" s="652"/>
      <c r="M48" s="652"/>
      <c r="N48" s="683"/>
      <c r="O48" s="698"/>
    </row>
    <row r="49" spans="1:15" ht="0.6" hidden="1" customHeight="1" x14ac:dyDescent="0.25">
      <c r="A49" s="282"/>
      <c r="B49" s="256"/>
      <c r="C49" s="256"/>
      <c r="D49" s="282"/>
      <c r="E49" s="256"/>
      <c r="F49" s="256"/>
      <c r="G49" s="256"/>
      <c r="H49" s="256"/>
      <c r="I49" s="282"/>
      <c r="J49" s="661"/>
      <c r="K49" s="282"/>
      <c r="L49" s="653"/>
      <c r="M49" s="653"/>
      <c r="N49" s="684"/>
      <c r="O49" s="699"/>
    </row>
    <row r="50" spans="1:15" ht="51.6" customHeight="1" x14ac:dyDescent="0.25">
      <c r="A50" s="280">
        <v>11</v>
      </c>
      <c r="B50" s="254" t="s">
        <v>304</v>
      </c>
      <c r="C50" s="254">
        <v>189</v>
      </c>
      <c r="D50" s="280" t="s">
        <v>428</v>
      </c>
      <c r="E50" s="685" t="s">
        <v>429</v>
      </c>
      <c r="F50" s="6" t="s">
        <v>89</v>
      </c>
      <c r="G50" s="254" t="s">
        <v>23</v>
      </c>
      <c r="H50" s="254" t="s">
        <v>430</v>
      </c>
      <c r="I50" s="280" t="s">
        <v>431</v>
      </c>
      <c r="J50" s="305">
        <v>36000000</v>
      </c>
      <c r="K50" s="280" t="s">
        <v>92</v>
      </c>
      <c r="L50" s="651" t="s">
        <v>432</v>
      </c>
      <c r="M50" s="651" t="s">
        <v>433</v>
      </c>
      <c r="N50" s="682" t="s">
        <v>653</v>
      </c>
      <c r="O50" s="697"/>
    </row>
    <row r="51" spans="1:15" ht="32.25" customHeight="1" x14ac:dyDescent="0.25">
      <c r="A51" s="281"/>
      <c r="B51" s="255"/>
      <c r="C51" s="255"/>
      <c r="D51" s="281"/>
      <c r="E51" s="686"/>
      <c r="F51" s="87" t="s">
        <v>434</v>
      </c>
      <c r="G51" s="255"/>
      <c r="H51" s="255"/>
      <c r="I51" s="281"/>
      <c r="J51" s="660"/>
      <c r="K51" s="281"/>
      <c r="L51" s="652"/>
      <c r="M51" s="652"/>
      <c r="N51" s="683"/>
      <c r="O51" s="698"/>
    </row>
    <row r="52" spans="1:15" ht="13.15" customHeight="1" x14ac:dyDescent="0.25">
      <c r="A52" s="281"/>
      <c r="B52" s="255"/>
      <c r="C52" s="255"/>
      <c r="D52" s="281"/>
      <c r="E52" s="686"/>
      <c r="F52" s="254" t="s">
        <v>476</v>
      </c>
      <c r="G52" s="255"/>
      <c r="H52" s="255"/>
      <c r="I52" s="281"/>
      <c r="J52" s="660"/>
      <c r="K52" s="281"/>
      <c r="L52" s="652"/>
      <c r="M52" s="652"/>
      <c r="N52" s="683"/>
      <c r="O52" s="698"/>
    </row>
    <row r="53" spans="1:15" ht="15" customHeight="1" x14ac:dyDescent="0.25">
      <c r="A53" s="282"/>
      <c r="B53" s="256"/>
      <c r="C53" s="256"/>
      <c r="D53" s="282"/>
      <c r="E53" s="687"/>
      <c r="F53" s="256"/>
      <c r="G53" s="256"/>
      <c r="H53" s="256"/>
      <c r="I53" s="282"/>
      <c r="J53" s="661"/>
      <c r="K53" s="282"/>
      <c r="L53" s="653"/>
      <c r="M53" s="653"/>
      <c r="N53" s="684"/>
      <c r="O53" s="699"/>
    </row>
    <row r="54" spans="1:15" ht="85.5" customHeight="1" x14ac:dyDescent="0.25">
      <c r="A54" s="280">
        <v>12</v>
      </c>
      <c r="B54" s="254" t="s">
        <v>309</v>
      </c>
      <c r="C54" s="254">
        <v>280</v>
      </c>
      <c r="D54" s="280" t="s">
        <v>373</v>
      </c>
      <c r="E54" s="254" t="s">
        <v>435</v>
      </c>
      <c r="F54" s="87" t="s">
        <v>436</v>
      </c>
      <c r="G54" s="254" t="s">
        <v>23</v>
      </c>
      <c r="H54" s="254" t="s">
        <v>437</v>
      </c>
      <c r="I54" s="254" t="s">
        <v>438</v>
      </c>
      <c r="J54" s="305">
        <v>25000000</v>
      </c>
      <c r="K54" s="280" t="s">
        <v>92</v>
      </c>
      <c r="L54" s="651" t="s">
        <v>21</v>
      </c>
      <c r="M54" s="651" t="s">
        <v>42</v>
      </c>
      <c r="N54" s="654" t="s">
        <v>504</v>
      </c>
      <c r="O54" s="648"/>
    </row>
    <row r="55" spans="1:15" ht="44.25" customHeight="1" x14ac:dyDescent="0.25">
      <c r="A55" s="281"/>
      <c r="B55" s="255"/>
      <c r="C55" s="255"/>
      <c r="D55" s="281"/>
      <c r="E55" s="255"/>
      <c r="F55" s="87" t="s">
        <v>503</v>
      </c>
      <c r="G55" s="255"/>
      <c r="H55" s="255"/>
      <c r="I55" s="255"/>
      <c r="J55" s="660"/>
      <c r="K55" s="281"/>
      <c r="L55" s="652"/>
      <c r="M55" s="652"/>
      <c r="N55" s="655"/>
      <c r="O55" s="649"/>
    </row>
    <row r="56" spans="1:15" ht="39" customHeight="1" x14ac:dyDescent="0.25">
      <c r="A56" s="281"/>
      <c r="B56" s="255"/>
      <c r="C56" s="255"/>
      <c r="D56" s="281"/>
      <c r="E56" s="255"/>
      <c r="F56" s="254" t="s">
        <v>480</v>
      </c>
      <c r="G56" s="255"/>
      <c r="H56" s="255"/>
      <c r="I56" s="255"/>
      <c r="J56" s="660"/>
      <c r="K56" s="281"/>
      <c r="L56" s="652"/>
      <c r="M56" s="652"/>
      <c r="N56" s="655"/>
      <c r="O56" s="649"/>
    </row>
    <row r="57" spans="1:15" ht="9" customHeight="1" x14ac:dyDescent="0.25">
      <c r="A57" s="282"/>
      <c r="B57" s="256"/>
      <c r="C57" s="256"/>
      <c r="D57" s="282"/>
      <c r="E57" s="256"/>
      <c r="F57" s="256"/>
      <c r="G57" s="256"/>
      <c r="H57" s="256"/>
      <c r="I57" s="256"/>
      <c r="J57" s="661"/>
      <c r="K57" s="282"/>
      <c r="L57" s="653"/>
      <c r="M57" s="653"/>
      <c r="N57" s="656"/>
      <c r="O57" s="650"/>
    </row>
    <row r="58" spans="1:15" ht="60" customHeight="1" x14ac:dyDescent="0.25">
      <c r="A58" s="280">
        <v>13</v>
      </c>
      <c r="B58" s="254" t="s">
        <v>309</v>
      </c>
      <c r="C58" s="254">
        <v>282</v>
      </c>
      <c r="D58" s="280" t="s">
        <v>184</v>
      </c>
      <c r="E58" s="254" t="s">
        <v>951</v>
      </c>
      <c r="F58" s="100" t="s">
        <v>979</v>
      </c>
      <c r="G58" s="254" t="s">
        <v>455</v>
      </c>
      <c r="H58" s="254" t="s">
        <v>439</v>
      </c>
      <c r="I58" s="254" t="s">
        <v>440</v>
      </c>
      <c r="J58" s="305">
        <v>5000000</v>
      </c>
      <c r="K58" s="280" t="s">
        <v>92</v>
      </c>
      <c r="L58" s="651" t="s">
        <v>441</v>
      </c>
      <c r="M58" s="742" t="s">
        <v>962</v>
      </c>
      <c r="N58" s="654" t="s">
        <v>1011</v>
      </c>
      <c r="O58" s="745"/>
    </row>
    <row r="59" spans="1:15" ht="34.9" customHeight="1" x14ac:dyDescent="0.25">
      <c r="A59" s="281"/>
      <c r="B59" s="255"/>
      <c r="C59" s="255"/>
      <c r="D59" s="281"/>
      <c r="E59" s="255"/>
      <c r="F59" s="101" t="s">
        <v>1009</v>
      </c>
      <c r="G59" s="255"/>
      <c r="H59" s="255"/>
      <c r="I59" s="255"/>
      <c r="J59" s="660"/>
      <c r="K59" s="281"/>
      <c r="L59" s="652"/>
      <c r="M59" s="743"/>
      <c r="N59" s="655"/>
      <c r="O59" s="746"/>
    </row>
    <row r="60" spans="1:15" ht="26.45" customHeight="1" x14ac:dyDescent="0.25">
      <c r="A60" s="281"/>
      <c r="B60" s="255"/>
      <c r="C60" s="255"/>
      <c r="D60" s="281"/>
      <c r="E60" s="255"/>
      <c r="F60" s="254" t="s">
        <v>1010</v>
      </c>
      <c r="G60" s="255"/>
      <c r="H60" s="255"/>
      <c r="I60" s="255"/>
      <c r="J60" s="660"/>
      <c r="K60" s="281"/>
      <c r="L60" s="652"/>
      <c r="M60" s="743"/>
      <c r="N60" s="655"/>
      <c r="O60" s="746"/>
    </row>
    <row r="61" spans="1:15" ht="6.6" customHeight="1" x14ac:dyDescent="0.25">
      <c r="A61" s="282"/>
      <c r="B61" s="256"/>
      <c r="C61" s="256"/>
      <c r="D61" s="282"/>
      <c r="E61" s="256"/>
      <c r="F61" s="256"/>
      <c r="G61" s="256"/>
      <c r="H61" s="256"/>
      <c r="I61" s="256"/>
      <c r="J61" s="661"/>
      <c r="K61" s="282"/>
      <c r="L61" s="653"/>
      <c r="M61" s="744"/>
      <c r="N61" s="656"/>
      <c r="O61" s="747"/>
    </row>
    <row r="62" spans="1:15" s="84" customFormat="1" ht="55.15" customHeight="1" x14ac:dyDescent="0.25">
      <c r="A62" s="688">
        <v>14</v>
      </c>
      <c r="B62" s="691" t="s">
        <v>309</v>
      </c>
      <c r="C62" s="691">
        <v>283</v>
      </c>
      <c r="D62" s="688" t="s">
        <v>201</v>
      </c>
      <c r="E62" s="691" t="s">
        <v>976</v>
      </c>
      <c r="F62" s="100" t="s">
        <v>967</v>
      </c>
      <c r="G62" s="691" t="s">
        <v>730</v>
      </c>
      <c r="H62" s="691" t="s">
        <v>968</v>
      </c>
      <c r="I62" s="691" t="s">
        <v>969</v>
      </c>
      <c r="J62" s="694">
        <v>16500000</v>
      </c>
      <c r="K62" s="688" t="s">
        <v>92</v>
      </c>
      <c r="L62" s="723" t="s">
        <v>666</v>
      </c>
      <c r="M62" s="726">
        <v>45420</v>
      </c>
      <c r="N62" s="729" t="s">
        <v>1080</v>
      </c>
      <c r="O62" s="739"/>
    </row>
    <row r="63" spans="1:15" s="84" customFormat="1" ht="37.5" customHeight="1" x14ac:dyDescent="0.25">
      <c r="A63" s="689"/>
      <c r="B63" s="692"/>
      <c r="C63" s="692"/>
      <c r="D63" s="689"/>
      <c r="E63" s="692"/>
      <c r="F63" s="101" t="s">
        <v>917</v>
      </c>
      <c r="G63" s="692"/>
      <c r="H63" s="692"/>
      <c r="I63" s="692"/>
      <c r="J63" s="695"/>
      <c r="K63" s="689"/>
      <c r="L63" s="724"/>
      <c r="M63" s="727"/>
      <c r="N63" s="730"/>
      <c r="O63" s="740"/>
    </row>
    <row r="64" spans="1:15" s="84" customFormat="1" ht="27.75" customHeight="1" x14ac:dyDescent="0.25">
      <c r="A64" s="689"/>
      <c r="B64" s="692"/>
      <c r="C64" s="692"/>
      <c r="D64" s="689"/>
      <c r="E64" s="692"/>
      <c r="F64" s="737" t="s">
        <v>1084</v>
      </c>
      <c r="G64" s="692"/>
      <c r="H64" s="692"/>
      <c r="I64" s="692"/>
      <c r="J64" s="695"/>
      <c r="K64" s="689"/>
      <c r="L64" s="724"/>
      <c r="M64" s="727"/>
      <c r="N64" s="730"/>
      <c r="O64" s="740"/>
    </row>
    <row r="65" spans="1:15" s="84" customFormat="1" ht="21" customHeight="1" x14ac:dyDescent="0.25">
      <c r="A65" s="690"/>
      <c r="B65" s="693"/>
      <c r="C65" s="693"/>
      <c r="D65" s="690"/>
      <c r="E65" s="693"/>
      <c r="F65" s="738"/>
      <c r="G65" s="693"/>
      <c r="H65" s="693"/>
      <c r="I65" s="693"/>
      <c r="J65" s="696"/>
      <c r="K65" s="690"/>
      <c r="L65" s="725"/>
      <c r="M65" s="728"/>
      <c r="N65" s="731"/>
      <c r="O65" s="741"/>
    </row>
    <row r="66" spans="1:15" s="84" customFormat="1" ht="43.15" customHeight="1" x14ac:dyDescent="0.25">
      <c r="A66" s="688">
        <v>15</v>
      </c>
      <c r="B66" s="691" t="s">
        <v>309</v>
      </c>
      <c r="C66" s="691">
        <v>283</v>
      </c>
      <c r="D66" s="688" t="s">
        <v>201</v>
      </c>
      <c r="E66" s="691" t="s">
        <v>980</v>
      </c>
      <c r="F66" s="100" t="s">
        <v>970</v>
      </c>
      <c r="G66" s="691" t="s">
        <v>730</v>
      </c>
      <c r="H66" s="691" t="s">
        <v>968</v>
      </c>
      <c r="I66" s="691" t="s">
        <v>969</v>
      </c>
      <c r="J66" s="694">
        <v>10000000</v>
      </c>
      <c r="K66" s="688" t="s">
        <v>92</v>
      </c>
      <c r="L66" s="723" t="s">
        <v>1014</v>
      </c>
      <c r="M66" s="726" t="s">
        <v>1071</v>
      </c>
      <c r="N66" s="729" t="s">
        <v>1013</v>
      </c>
      <c r="O66" s="748"/>
    </row>
    <row r="67" spans="1:15" s="84" customFormat="1" ht="33" customHeight="1" x14ac:dyDescent="0.25">
      <c r="A67" s="689"/>
      <c r="B67" s="692"/>
      <c r="C67" s="692"/>
      <c r="D67" s="689"/>
      <c r="E67" s="692"/>
      <c r="F67" s="102" t="s">
        <v>1069</v>
      </c>
      <c r="G67" s="692"/>
      <c r="H67" s="692"/>
      <c r="I67" s="692"/>
      <c r="J67" s="695"/>
      <c r="K67" s="689"/>
      <c r="L67" s="724"/>
      <c r="M67" s="727"/>
      <c r="N67" s="730"/>
      <c r="O67" s="749"/>
    </row>
    <row r="68" spans="1:15" s="84" customFormat="1" ht="25.5" customHeight="1" x14ac:dyDescent="0.25">
      <c r="A68" s="689"/>
      <c r="B68" s="692"/>
      <c r="C68" s="692"/>
      <c r="D68" s="689"/>
      <c r="E68" s="692"/>
      <c r="F68" s="751" t="s">
        <v>1070</v>
      </c>
      <c r="G68" s="692"/>
      <c r="H68" s="692"/>
      <c r="I68" s="692"/>
      <c r="J68" s="695"/>
      <c r="K68" s="689"/>
      <c r="L68" s="724"/>
      <c r="M68" s="727"/>
      <c r="N68" s="730"/>
      <c r="O68" s="749"/>
    </row>
    <row r="69" spans="1:15" s="84" customFormat="1" ht="31.5" customHeight="1" x14ac:dyDescent="0.25">
      <c r="A69" s="690"/>
      <c r="B69" s="693"/>
      <c r="C69" s="693"/>
      <c r="D69" s="690"/>
      <c r="E69" s="693"/>
      <c r="F69" s="752"/>
      <c r="G69" s="693"/>
      <c r="H69" s="693"/>
      <c r="I69" s="693"/>
      <c r="J69" s="696"/>
      <c r="K69" s="690"/>
      <c r="L69" s="725"/>
      <c r="M69" s="728"/>
      <c r="N69" s="731"/>
      <c r="O69" s="750"/>
    </row>
    <row r="70" spans="1:15" s="84" customFormat="1" ht="42" customHeight="1" x14ac:dyDescent="0.25">
      <c r="A70" s="688">
        <v>16</v>
      </c>
      <c r="B70" s="691" t="s">
        <v>309</v>
      </c>
      <c r="C70" s="691">
        <v>283</v>
      </c>
      <c r="D70" s="688" t="s">
        <v>201</v>
      </c>
      <c r="E70" s="691" t="s">
        <v>981</v>
      </c>
      <c r="F70" s="100" t="s">
        <v>970</v>
      </c>
      <c r="G70" s="691"/>
      <c r="H70" s="691" t="s">
        <v>968</v>
      </c>
      <c r="I70" s="691" t="s">
        <v>969</v>
      </c>
      <c r="J70" s="694">
        <v>4500000</v>
      </c>
      <c r="K70" s="688" t="s">
        <v>92</v>
      </c>
      <c r="L70" s="723"/>
      <c r="M70" s="726"/>
      <c r="N70" s="729"/>
      <c r="O70" s="748" t="s">
        <v>1040</v>
      </c>
    </row>
    <row r="71" spans="1:15" s="84" customFormat="1" ht="27.75" customHeight="1" x14ac:dyDescent="0.25">
      <c r="A71" s="689"/>
      <c r="B71" s="692"/>
      <c r="C71" s="692"/>
      <c r="D71" s="689"/>
      <c r="E71" s="692"/>
      <c r="F71" s="102" t="s">
        <v>832</v>
      </c>
      <c r="G71" s="692"/>
      <c r="H71" s="692"/>
      <c r="I71" s="692"/>
      <c r="J71" s="695"/>
      <c r="K71" s="689"/>
      <c r="L71" s="724"/>
      <c r="M71" s="727"/>
      <c r="N71" s="730"/>
      <c r="O71" s="749"/>
    </row>
    <row r="72" spans="1:15" s="84" customFormat="1" ht="36" customHeight="1" x14ac:dyDescent="0.25">
      <c r="A72" s="689"/>
      <c r="B72" s="692"/>
      <c r="C72" s="692"/>
      <c r="D72" s="689"/>
      <c r="E72" s="692"/>
      <c r="F72" s="751" t="s">
        <v>1087</v>
      </c>
      <c r="G72" s="692"/>
      <c r="H72" s="692"/>
      <c r="I72" s="692"/>
      <c r="J72" s="695"/>
      <c r="K72" s="689"/>
      <c r="L72" s="724"/>
      <c r="M72" s="727"/>
      <c r="N72" s="730"/>
      <c r="O72" s="749"/>
    </row>
    <row r="73" spans="1:15" s="84" customFormat="1" ht="22.5" customHeight="1" x14ac:dyDescent="0.25">
      <c r="A73" s="690"/>
      <c r="B73" s="693"/>
      <c r="C73" s="693"/>
      <c r="D73" s="690"/>
      <c r="E73" s="693"/>
      <c r="F73" s="752"/>
      <c r="G73" s="693"/>
      <c r="H73" s="693"/>
      <c r="I73" s="693"/>
      <c r="J73" s="696"/>
      <c r="K73" s="690"/>
      <c r="L73" s="725"/>
      <c r="M73" s="728"/>
      <c r="N73" s="731"/>
      <c r="O73" s="750"/>
    </row>
    <row r="74" spans="1:15" ht="63.75" customHeight="1" x14ac:dyDescent="0.25">
      <c r="A74" s="280">
        <v>17</v>
      </c>
      <c r="B74" s="254" t="s">
        <v>309</v>
      </c>
      <c r="C74" s="254">
        <v>284</v>
      </c>
      <c r="D74" s="280" t="s">
        <v>196</v>
      </c>
      <c r="E74" s="254" t="s">
        <v>587</v>
      </c>
      <c r="F74" s="87" t="s">
        <v>983</v>
      </c>
      <c r="G74" s="254" t="s">
        <v>23</v>
      </c>
      <c r="H74" s="254" t="s">
        <v>984</v>
      </c>
      <c r="I74" s="254" t="s">
        <v>507</v>
      </c>
      <c r="J74" s="305">
        <v>120000000</v>
      </c>
      <c r="K74" s="280" t="s">
        <v>92</v>
      </c>
      <c r="L74" s="651" t="s">
        <v>443</v>
      </c>
      <c r="M74" s="651" t="s">
        <v>540</v>
      </c>
      <c r="N74" s="654" t="s">
        <v>985</v>
      </c>
      <c r="O74" s="648"/>
    </row>
    <row r="75" spans="1:15" ht="32.25" customHeight="1" x14ac:dyDescent="0.25">
      <c r="A75" s="281"/>
      <c r="B75" s="255"/>
      <c r="C75" s="255"/>
      <c r="D75" s="281"/>
      <c r="E75" s="255"/>
      <c r="F75" s="87" t="s">
        <v>539</v>
      </c>
      <c r="G75" s="255"/>
      <c r="H75" s="255"/>
      <c r="I75" s="255"/>
      <c r="J75" s="660"/>
      <c r="K75" s="281"/>
      <c r="L75" s="652"/>
      <c r="M75" s="652"/>
      <c r="N75" s="655"/>
      <c r="O75" s="649"/>
    </row>
    <row r="76" spans="1:15" ht="41.25" customHeight="1" x14ac:dyDescent="0.25">
      <c r="A76" s="281"/>
      <c r="B76" s="255"/>
      <c r="C76" s="255"/>
      <c r="D76" s="281"/>
      <c r="E76" s="255"/>
      <c r="F76" s="254" t="s">
        <v>541</v>
      </c>
      <c r="G76" s="255"/>
      <c r="H76" s="255"/>
      <c r="I76" s="255"/>
      <c r="J76" s="660"/>
      <c r="K76" s="281"/>
      <c r="L76" s="652"/>
      <c r="M76" s="652"/>
      <c r="N76" s="655"/>
      <c r="O76" s="649"/>
    </row>
    <row r="77" spans="1:15" ht="1.9" customHeight="1" x14ac:dyDescent="0.25">
      <c r="A77" s="282"/>
      <c r="B77" s="256"/>
      <c r="C77" s="256"/>
      <c r="D77" s="282"/>
      <c r="E77" s="256"/>
      <c r="F77" s="256"/>
      <c r="G77" s="256"/>
      <c r="H77" s="256"/>
      <c r="I77" s="256"/>
      <c r="J77" s="661"/>
      <c r="K77" s="282"/>
      <c r="L77" s="653"/>
      <c r="M77" s="653"/>
      <c r="N77" s="656"/>
      <c r="O77" s="650"/>
    </row>
    <row r="78" spans="1:15" s="85" customFormat="1" ht="58.15" customHeight="1" x14ac:dyDescent="0.25">
      <c r="A78" s="715">
        <v>18</v>
      </c>
      <c r="B78" s="700" t="s">
        <v>309</v>
      </c>
      <c r="C78" s="700">
        <v>284</v>
      </c>
      <c r="D78" s="715" t="s">
        <v>196</v>
      </c>
      <c r="E78" s="700" t="s">
        <v>588</v>
      </c>
      <c r="F78" s="103" t="s">
        <v>983</v>
      </c>
      <c r="G78" s="700" t="s">
        <v>23</v>
      </c>
      <c r="H78" s="700" t="s">
        <v>984</v>
      </c>
      <c r="I78" s="700" t="s">
        <v>507</v>
      </c>
      <c r="J78" s="720">
        <v>48000000</v>
      </c>
      <c r="K78" s="715" t="s">
        <v>92</v>
      </c>
      <c r="L78" s="708" t="s">
        <v>586</v>
      </c>
      <c r="M78" s="708" t="s">
        <v>612</v>
      </c>
      <c r="N78" s="711" t="s">
        <v>989</v>
      </c>
      <c r="O78" s="703"/>
    </row>
    <row r="79" spans="1:15" s="85" customFormat="1" ht="32.450000000000003" customHeight="1" x14ac:dyDescent="0.25">
      <c r="A79" s="716"/>
      <c r="B79" s="701"/>
      <c r="C79" s="701"/>
      <c r="D79" s="716"/>
      <c r="E79" s="701"/>
      <c r="F79" s="104" t="s">
        <v>611</v>
      </c>
      <c r="G79" s="701"/>
      <c r="H79" s="701"/>
      <c r="I79" s="701"/>
      <c r="J79" s="721"/>
      <c r="K79" s="716"/>
      <c r="L79" s="709"/>
      <c r="M79" s="709"/>
      <c r="N79" s="712"/>
      <c r="O79" s="704"/>
    </row>
    <row r="80" spans="1:15" s="85" customFormat="1" x14ac:dyDescent="0.25">
      <c r="A80" s="716"/>
      <c r="B80" s="701"/>
      <c r="C80" s="701"/>
      <c r="D80" s="716"/>
      <c r="E80" s="701"/>
      <c r="F80" s="714" t="s">
        <v>585</v>
      </c>
      <c r="G80" s="701"/>
      <c r="H80" s="701"/>
      <c r="I80" s="701"/>
      <c r="J80" s="721"/>
      <c r="K80" s="716"/>
      <c r="L80" s="709"/>
      <c r="M80" s="709"/>
      <c r="N80" s="712"/>
      <c r="O80" s="704"/>
    </row>
    <row r="81" spans="1:15" s="85" customFormat="1" ht="41.25" customHeight="1" x14ac:dyDescent="0.25">
      <c r="A81" s="717"/>
      <c r="B81" s="702"/>
      <c r="C81" s="702"/>
      <c r="D81" s="717"/>
      <c r="E81" s="702"/>
      <c r="F81" s="714"/>
      <c r="G81" s="702"/>
      <c r="H81" s="702"/>
      <c r="I81" s="702"/>
      <c r="J81" s="722"/>
      <c r="K81" s="717"/>
      <c r="L81" s="710"/>
      <c r="M81" s="710"/>
      <c r="N81" s="713"/>
      <c r="O81" s="705"/>
    </row>
    <row r="82" spans="1:15" ht="58.15" customHeight="1" x14ac:dyDescent="0.25">
      <c r="A82" s="280">
        <v>19</v>
      </c>
      <c r="B82" s="254" t="s">
        <v>309</v>
      </c>
      <c r="C82" s="254">
        <v>285</v>
      </c>
      <c r="D82" s="280" t="s">
        <v>444</v>
      </c>
      <c r="E82" s="254" t="s">
        <v>445</v>
      </c>
      <c r="F82" s="87" t="s">
        <v>446</v>
      </c>
      <c r="G82" s="254" t="s">
        <v>23</v>
      </c>
      <c r="H82" s="254" t="s">
        <v>447</v>
      </c>
      <c r="I82" s="254" t="s">
        <v>442</v>
      </c>
      <c r="J82" s="305">
        <v>1600000</v>
      </c>
      <c r="K82" s="280" t="s">
        <v>92</v>
      </c>
      <c r="L82" s="651" t="s">
        <v>448</v>
      </c>
      <c r="M82" s="651" t="s">
        <v>449</v>
      </c>
      <c r="N82" s="682" t="s">
        <v>513</v>
      </c>
      <c r="O82" s="703"/>
    </row>
    <row r="83" spans="1:15" ht="33" x14ac:dyDescent="0.25">
      <c r="A83" s="281"/>
      <c r="B83" s="255"/>
      <c r="C83" s="255"/>
      <c r="D83" s="281"/>
      <c r="E83" s="255"/>
      <c r="F83" s="87" t="s">
        <v>505</v>
      </c>
      <c r="G83" s="255"/>
      <c r="H83" s="255"/>
      <c r="I83" s="255"/>
      <c r="J83" s="660"/>
      <c r="K83" s="281"/>
      <c r="L83" s="652"/>
      <c r="M83" s="652"/>
      <c r="N83" s="683"/>
      <c r="O83" s="704"/>
    </row>
    <row r="84" spans="1:15" x14ac:dyDescent="0.25">
      <c r="A84" s="281"/>
      <c r="B84" s="255"/>
      <c r="C84" s="255"/>
      <c r="D84" s="281"/>
      <c r="E84" s="255"/>
      <c r="F84" s="254" t="s">
        <v>740</v>
      </c>
      <c r="G84" s="255"/>
      <c r="H84" s="255"/>
      <c r="I84" s="255"/>
      <c r="J84" s="660"/>
      <c r="K84" s="281"/>
      <c r="L84" s="652"/>
      <c r="M84" s="652"/>
      <c r="N84" s="683"/>
      <c r="O84" s="704"/>
    </row>
    <row r="85" spans="1:15" ht="15.6" customHeight="1" x14ac:dyDescent="0.25">
      <c r="A85" s="282"/>
      <c r="B85" s="256"/>
      <c r="C85" s="256"/>
      <c r="D85" s="282"/>
      <c r="E85" s="256"/>
      <c r="F85" s="256"/>
      <c r="G85" s="256"/>
      <c r="H85" s="256"/>
      <c r="I85" s="256"/>
      <c r="J85" s="661"/>
      <c r="K85" s="282"/>
      <c r="L85" s="653"/>
      <c r="M85" s="653"/>
      <c r="N85" s="684"/>
      <c r="O85" s="705"/>
    </row>
    <row r="86" spans="1:15" ht="73.5" customHeight="1" x14ac:dyDescent="0.25">
      <c r="A86" s="280">
        <v>20</v>
      </c>
      <c r="B86" s="254" t="s">
        <v>309</v>
      </c>
      <c r="C86" s="254">
        <v>286</v>
      </c>
      <c r="D86" s="280" t="s">
        <v>450</v>
      </c>
      <c r="E86" s="254" t="s">
        <v>451</v>
      </c>
      <c r="F86" s="87" t="s">
        <v>452</v>
      </c>
      <c r="G86" s="254" t="s">
        <v>23</v>
      </c>
      <c r="H86" s="254" t="s">
        <v>453</v>
      </c>
      <c r="I86" s="700" t="s">
        <v>990</v>
      </c>
      <c r="J86" s="305">
        <v>6000000</v>
      </c>
      <c r="K86" s="280" t="s">
        <v>20</v>
      </c>
      <c r="L86" s="651" t="s">
        <v>454</v>
      </c>
      <c r="M86" s="651" t="s">
        <v>42</v>
      </c>
      <c r="N86" s="682" t="s">
        <v>627</v>
      </c>
      <c r="O86" s="697"/>
    </row>
    <row r="87" spans="1:15" ht="30.75" customHeight="1" x14ac:dyDescent="0.25">
      <c r="A87" s="281"/>
      <c r="B87" s="255"/>
      <c r="C87" s="255"/>
      <c r="D87" s="281"/>
      <c r="E87" s="255"/>
      <c r="F87" s="87" t="s">
        <v>503</v>
      </c>
      <c r="G87" s="255"/>
      <c r="H87" s="255"/>
      <c r="I87" s="701"/>
      <c r="J87" s="660"/>
      <c r="K87" s="281"/>
      <c r="L87" s="652"/>
      <c r="M87" s="652"/>
      <c r="N87" s="683"/>
      <c r="O87" s="698"/>
    </row>
    <row r="88" spans="1:15" ht="27" customHeight="1" x14ac:dyDescent="0.25">
      <c r="A88" s="281"/>
      <c r="B88" s="255"/>
      <c r="C88" s="255"/>
      <c r="D88" s="281"/>
      <c r="E88" s="255"/>
      <c r="F88" s="254" t="s">
        <v>506</v>
      </c>
      <c r="G88" s="255"/>
      <c r="H88" s="255"/>
      <c r="I88" s="701"/>
      <c r="J88" s="660"/>
      <c r="K88" s="281"/>
      <c r="L88" s="652"/>
      <c r="M88" s="652"/>
      <c r="N88" s="683"/>
      <c r="O88" s="698"/>
    </row>
    <row r="89" spans="1:15" ht="2.25" customHeight="1" x14ac:dyDescent="0.25">
      <c r="A89" s="282"/>
      <c r="B89" s="256"/>
      <c r="C89" s="256"/>
      <c r="D89" s="282"/>
      <c r="E89" s="256"/>
      <c r="F89" s="256"/>
      <c r="G89" s="256"/>
      <c r="H89" s="256"/>
      <c r="I89" s="702"/>
      <c r="J89" s="661"/>
      <c r="K89" s="282"/>
      <c r="L89" s="653"/>
      <c r="M89" s="653"/>
      <c r="N89" s="684"/>
      <c r="O89" s="699"/>
    </row>
    <row r="90" spans="1:15" ht="19.899999999999999" customHeight="1" x14ac:dyDescent="0.25"/>
    <row r="93" spans="1:15" x14ac:dyDescent="0.25">
      <c r="F93" s="48"/>
      <c r="G93" s="48"/>
      <c r="H93" s="48"/>
      <c r="I93" s="48"/>
      <c r="J93" s="48"/>
    </row>
    <row r="94" spans="1:15" x14ac:dyDescent="0.25">
      <c r="F94" s="48"/>
      <c r="G94" s="48"/>
      <c r="H94" s="48"/>
      <c r="I94" s="48"/>
      <c r="J94" s="48"/>
    </row>
    <row r="95" spans="1:15" x14ac:dyDescent="0.25">
      <c r="F95" s="48"/>
      <c r="G95" s="48"/>
      <c r="H95" s="48"/>
      <c r="I95" s="48"/>
      <c r="J95" s="48"/>
    </row>
    <row r="96" spans="1:15" x14ac:dyDescent="0.25">
      <c r="F96" s="48"/>
      <c r="G96" s="48"/>
      <c r="H96" s="48"/>
      <c r="I96" s="48"/>
      <c r="J96" s="48"/>
    </row>
  </sheetData>
  <mergeCells count="317">
    <mergeCell ref="K18:K21"/>
    <mergeCell ref="L18:L21"/>
    <mergeCell ref="M18:M21"/>
    <mergeCell ref="N18:N21"/>
    <mergeCell ref="O18:O21"/>
    <mergeCell ref="F20:F21"/>
    <mergeCell ref="A18:A21"/>
    <mergeCell ref="B18:B21"/>
    <mergeCell ref="C18:C21"/>
    <mergeCell ref="D18:D21"/>
    <mergeCell ref="E18:E21"/>
    <mergeCell ref="G18:G21"/>
    <mergeCell ref="H18:H21"/>
    <mergeCell ref="I18:I21"/>
    <mergeCell ref="J18:J21"/>
    <mergeCell ref="I70:I73"/>
    <mergeCell ref="J70:J73"/>
    <mergeCell ref="K70:K73"/>
    <mergeCell ref="L70:L73"/>
    <mergeCell ref="M70:M73"/>
    <mergeCell ref="N70:N73"/>
    <mergeCell ref="O70:O73"/>
    <mergeCell ref="A66:A69"/>
    <mergeCell ref="B66:B69"/>
    <mergeCell ref="C66:C69"/>
    <mergeCell ref="D66:D69"/>
    <mergeCell ref="E66:E69"/>
    <mergeCell ref="G66:G69"/>
    <mergeCell ref="H66:H69"/>
    <mergeCell ref="I66:I69"/>
    <mergeCell ref="J66:J69"/>
    <mergeCell ref="K66:K69"/>
    <mergeCell ref="L66:L69"/>
    <mergeCell ref="M66:M69"/>
    <mergeCell ref="N66:N69"/>
    <mergeCell ref="O66:O69"/>
    <mergeCell ref="F72:F73"/>
    <mergeCell ref="F68:F69"/>
    <mergeCell ref="A70:A73"/>
    <mergeCell ref="B70:B73"/>
    <mergeCell ref="C70:C73"/>
    <mergeCell ref="D70:D73"/>
    <mergeCell ref="E70:E73"/>
    <mergeCell ref="G70:G73"/>
    <mergeCell ref="H70:H73"/>
    <mergeCell ref="O10:O13"/>
    <mergeCell ref="O22:O25"/>
    <mergeCell ref="O26:O29"/>
    <mergeCell ref="O30:O33"/>
    <mergeCell ref="O34:O37"/>
    <mergeCell ref="O38:O41"/>
    <mergeCell ref="O46:O49"/>
    <mergeCell ref="O50:O53"/>
    <mergeCell ref="O54:O57"/>
    <mergeCell ref="O42:O45"/>
    <mergeCell ref="F44:F45"/>
    <mergeCell ref="F64:F65"/>
    <mergeCell ref="O62:O65"/>
    <mergeCell ref="L58:L61"/>
    <mergeCell ref="M58:M61"/>
    <mergeCell ref="N58:N61"/>
    <mergeCell ref="F60:F61"/>
    <mergeCell ref="O58:O61"/>
    <mergeCell ref="A42:A45"/>
    <mergeCell ref="L42:L45"/>
    <mergeCell ref="M42:M45"/>
    <mergeCell ref="N42:N45"/>
    <mergeCell ref="B42:B45"/>
    <mergeCell ref="C42:C45"/>
    <mergeCell ref="D42:D45"/>
    <mergeCell ref="G42:G45"/>
    <mergeCell ref="H42:H45"/>
    <mergeCell ref="I42:I45"/>
    <mergeCell ref="J42:J45"/>
    <mergeCell ref="K42:K45"/>
    <mergeCell ref="E42:E45"/>
    <mergeCell ref="L4:N4"/>
    <mergeCell ref="A82:A85"/>
    <mergeCell ref="B82:B85"/>
    <mergeCell ref="C82:C85"/>
    <mergeCell ref="D82:D85"/>
    <mergeCell ref="F84:F85"/>
    <mergeCell ref="G82:G85"/>
    <mergeCell ref="H82:H85"/>
    <mergeCell ref="I82:I85"/>
    <mergeCell ref="J82:J85"/>
    <mergeCell ref="K82:K85"/>
    <mergeCell ref="L82:L85"/>
    <mergeCell ref="M82:M85"/>
    <mergeCell ref="N82:N85"/>
    <mergeCell ref="E82:E85"/>
    <mergeCell ref="A78:A81"/>
    <mergeCell ref="I78:I81"/>
    <mergeCell ref="J78:J81"/>
    <mergeCell ref="K78:K81"/>
    <mergeCell ref="G78:G81"/>
    <mergeCell ref="E78:E81"/>
    <mergeCell ref="L62:L65"/>
    <mergeCell ref="M62:M65"/>
    <mergeCell ref="N62:N65"/>
    <mergeCell ref="O82:O85"/>
    <mergeCell ref="B6:B9"/>
    <mergeCell ref="C6:C9"/>
    <mergeCell ref="D6:D9"/>
    <mergeCell ref="F8:F9"/>
    <mergeCell ref="G6:G9"/>
    <mergeCell ref="H6:H9"/>
    <mergeCell ref="I6:I9"/>
    <mergeCell ref="E6:E9"/>
    <mergeCell ref="J6:J9"/>
    <mergeCell ref="K6:K9"/>
    <mergeCell ref="L6:L9"/>
    <mergeCell ref="M6:M9"/>
    <mergeCell ref="N6:N9"/>
    <mergeCell ref="O6:O9"/>
    <mergeCell ref="L78:L81"/>
    <mergeCell ref="M78:M81"/>
    <mergeCell ref="N78:N81"/>
    <mergeCell ref="F80:F81"/>
    <mergeCell ref="O78:O81"/>
    <mergeCell ref="B78:B81"/>
    <mergeCell ref="C78:C81"/>
    <mergeCell ref="D78:D81"/>
    <mergeCell ref="H78:H81"/>
    <mergeCell ref="L86:L89"/>
    <mergeCell ref="M86:M89"/>
    <mergeCell ref="N86:N89"/>
    <mergeCell ref="F88:F89"/>
    <mergeCell ref="O86:O89"/>
    <mergeCell ref="A86:A89"/>
    <mergeCell ref="B86:B89"/>
    <mergeCell ref="C86:C89"/>
    <mergeCell ref="D86:D89"/>
    <mergeCell ref="H86:H89"/>
    <mergeCell ref="I86:I89"/>
    <mergeCell ref="J86:J89"/>
    <mergeCell ref="K86:K89"/>
    <mergeCell ref="G86:G89"/>
    <mergeCell ref="E86:E89"/>
    <mergeCell ref="A62:A65"/>
    <mergeCell ref="B62:B65"/>
    <mergeCell ref="C62:C65"/>
    <mergeCell ref="D62:D65"/>
    <mergeCell ref="H62:H65"/>
    <mergeCell ref="I62:I65"/>
    <mergeCell ref="J62:J65"/>
    <mergeCell ref="K62:K65"/>
    <mergeCell ref="G62:G65"/>
    <mergeCell ref="E62:E65"/>
    <mergeCell ref="A58:A61"/>
    <mergeCell ref="B58:B61"/>
    <mergeCell ref="C58:C61"/>
    <mergeCell ref="D58:D61"/>
    <mergeCell ref="H58:H61"/>
    <mergeCell ref="I58:I61"/>
    <mergeCell ref="J58:J61"/>
    <mergeCell ref="K58:K61"/>
    <mergeCell ref="G58:G61"/>
    <mergeCell ref="E58:E61"/>
    <mergeCell ref="L54:L57"/>
    <mergeCell ref="M54:M57"/>
    <mergeCell ref="N54:N57"/>
    <mergeCell ref="F56:F57"/>
    <mergeCell ref="A54:A57"/>
    <mergeCell ref="B54:B57"/>
    <mergeCell ref="C54:C57"/>
    <mergeCell ref="D54:D57"/>
    <mergeCell ref="H54:H57"/>
    <mergeCell ref="I54:I57"/>
    <mergeCell ref="J54:J57"/>
    <mergeCell ref="K54:K57"/>
    <mergeCell ref="G54:G57"/>
    <mergeCell ref="E54:E57"/>
    <mergeCell ref="L50:L53"/>
    <mergeCell ref="M50:M53"/>
    <mergeCell ref="N50:N53"/>
    <mergeCell ref="F52:F53"/>
    <mergeCell ref="A50:A53"/>
    <mergeCell ref="B50:B53"/>
    <mergeCell ref="C50:C53"/>
    <mergeCell ref="D50:D53"/>
    <mergeCell ref="H50:H53"/>
    <mergeCell ref="I50:I53"/>
    <mergeCell ref="J50:J53"/>
    <mergeCell ref="K50:K53"/>
    <mergeCell ref="G50:G53"/>
    <mergeCell ref="E50:E53"/>
    <mergeCell ref="L46:L49"/>
    <mergeCell ref="M46:M49"/>
    <mergeCell ref="N46:N49"/>
    <mergeCell ref="F48:F49"/>
    <mergeCell ref="A46:A49"/>
    <mergeCell ref="B46:B49"/>
    <mergeCell ref="C46:C49"/>
    <mergeCell ref="D46:D49"/>
    <mergeCell ref="H46:H49"/>
    <mergeCell ref="I46:I49"/>
    <mergeCell ref="J46:J49"/>
    <mergeCell ref="K46:K49"/>
    <mergeCell ref="G46:G49"/>
    <mergeCell ref="E46:E49"/>
    <mergeCell ref="L38:L41"/>
    <mergeCell ref="M38:M41"/>
    <mergeCell ref="N38:N41"/>
    <mergeCell ref="F40:F41"/>
    <mergeCell ref="A38:A41"/>
    <mergeCell ref="B38:B41"/>
    <mergeCell ref="C38:C41"/>
    <mergeCell ref="D38:D41"/>
    <mergeCell ref="H38:H41"/>
    <mergeCell ref="I38:I41"/>
    <mergeCell ref="J38:J41"/>
    <mergeCell ref="K38:K41"/>
    <mergeCell ref="G38:G41"/>
    <mergeCell ref="E38:E41"/>
    <mergeCell ref="L34:L37"/>
    <mergeCell ref="M34:M37"/>
    <mergeCell ref="N34:N37"/>
    <mergeCell ref="F36:F37"/>
    <mergeCell ref="A34:A37"/>
    <mergeCell ref="B34:B37"/>
    <mergeCell ref="C34:C37"/>
    <mergeCell ref="D34:D37"/>
    <mergeCell ref="H34:H37"/>
    <mergeCell ref="I34:I37"/>
    <mergeCell ref="J34:J37"/>
    <mergeCell ref="K34:K37"/>
    <mergeCell ref="G34:G37"/>
    <mergeCell ref="E34:E37"/>
    <mergeCell ref="L30:L33"/>
    <mergeCell ref="M30:M33"/>
    <mergeCell ref="N30:N33"/>
    <mergeCell ref="F32:F33"/>
    <mergeCell ref="A30:A33"/>
    <mergeCell ref="B30:B33"/>
    <mergeCell ref="C30:C33"/>
    <mergeCell ref="D30:D33"/>
    <mergeCell ref="H30:H33"/>
    <mergeCell ref="I30:I33"/>
    <mergeCell ref="J30:J33"/>
    <mergeCell ref="K30:K33"/>
    <mergeCell ref="G30:G33"/>
    <mergeCell ref="E30:E33"/>
    <mergeCell ref="L26:L29"/>
    <mergeCell ref="M26:M29"/>
    <mergeCell ref="N26:N29"/>
    <mergeCell ref="F28:F29"/>
    <mergeCell ref="A26:A29"/>
    <mergeCell ref="B26:B29"/>
    <mergeCell ref="C26:C29"/>
    <mergeCell ref="D26:D29"/>
    <mergeCell ref="H26:H29"/>
    <mergeCell ref="I26:I29"/>
    <mergeCell ref="J26:J29"/>
    <mergeCell ref="K26:K29"/>
    <mergeCell ref="G26:G29"/>
    <mergeCell ref="E26:E29"/>
    <mergeCell ref="L22:L25"/>
    <mergeCell ref="M22:M25"/>
    <mergeCell ref="N22:N25"/>
    <mergeCell ref="F24:F25"/>
    <mergeCell ref="A22:A25"/>
    <mergeCell ref="B22:B25"/>
    <mergeCell ref="C22:C25"/>
    <mergeCell ref="D22:D25"/>
    <mergeCell ref="H22:H25"/>
    <mergeCell ref="I22:I25"/>
    <mergeCell ref="J22:J25"/>
    <mergeCell ref="K22:K25"/>
    <mergeCell ref="G22:G25"/>
    <mergeCell ref="E22:E25"/>
    <mergeCell ref="L14:L17"/>
    <mergeCell ref="M14:M17"/>
    <mergeCell ref="N14:N17"/>
    <mergeCell ref="O14:O17"/>
    <mergeCell ref="A14:A17"/>
    <mergeCell ref="B14:B17"/>
    <mergeCell ref="C14:C17"/>
    <mergeCell ref="D14:D17"/>
    <mergeCell ref="H14:H17"/>
    <mergeCell ref="I14:I17"/>
    <mergeCell ref="J14:J17"/>
    <mergeCell ref="F16:F17"/>
    <mergeCell ref="K14:K17"/>
    <mergeCell ref="A4:K4"/>
    <mergeCell ref="A10:A13"/>
    <mergeCell ref="B10:B13"/>
    <mergeCell ref="C10:C13"/>
    <mergeCell ref="D10:D13"/>
    <mergeCell ref="H10:H13"/>
    <mergeCell ref="I10:I13"/>
    <mergeCell ref="J10:J13"/>
    <mergeCell ref="K10:K13"/>
    <mergeCell ref="O74:O77"/>
    <mergeCell ref="L10:L13"/>
    <mergeCell ref="M10:M13"/>
    <mergeCell ref="N10:N13"/>
    <mergeCell ref="F12:F13"/>
    <mergeCell ref="A6:A9"/>
    <mergeCell ref="A74:A77"/>
    <mergeCell ref="B74:B77"/>
    <mergeCell ref="C74:C77"/>
    <mergeCell ref="D74:D77"/>
    <mergeCell ref="E74:E77"/>
    <mergeCell ref="G74:G77"/>
    <mergeCell ref="H74:H77"/>
    <mergeCell ref="I74:I77"/>
    <mergeCell ref="J74:J77"/>
    <mergeCell ref="F76:F77"/>
    <mergeCell ref="K74:K77"/>
    <mergeCell ref="L74:L77"/>
    <mergeCell ref="M74:M77"/>
    <mergeCell ref="N74:N77"/>
    <mergeCell ref="G10:G13"/>
    <mergeCell ref="G14:G17"/>
    <mergeCell ref="E10:E13"/>
    <mergeCell ref="E14:E17"/>
  </mergeCells>
  <printOptions gridLines="1"/>
  <pageMargins left="0.25" right="0.25" top="0.75" bottom="0.75" header="0.3" footer="0.3"/>
  <pageSetup paperSize="8" scale="70"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O17"/>
  <sheetViews>
    <sheetView topLeftCell="A4" zoomScale="70" zoomScaleNormal="70" workbookViewId="0">
      <selection activeCell="S11" sqref="S11"/>
    </sheetView>
  </sheetViews>
  <sheetFormatPr defaultColWidth="9.140625" defaultRowHeight="15" x14ac:dyDescent="0.25"/>
  <cols>
    <col min="1" max="1" width="9.28515625" style="9" bestFit="1" customWidth="1"/>
    <col min="2" max="2" width="15.7109375" style="9" customWidth="1"/>
    <col min="3" max="3" width="10.5703125" style="9" customWidth="1"/>
    <col min="4" max="4" width="31.5703125" style="9" customWidth="1"/>
    <col min="5" max="5" width="15.7109375" style="9" customWidth="1"/>
    <col min="6" max="6" width="23.85546875" style="37" customWidth="1"/>
    <col min="7" max="7" width="15.7109375" style="37" customWidth="1"/>
    <col min="8" max="8" width="26.85546875" style="9" customWidth="1"/>
    <col min="9" max="9" width="52.7109375" style="9" customWidth="1"/>
    <col min="10" max="15" width="15.7109375" style="9" customWidth="1"/>
    <col min="16" max="16384" width="9.140625" style="9"/>
  </cols>
  <sheetData>
    <row r="2" spans="1:15" ht="30.75" customHeight="1" x14ac:dyDescent="0.25">
      <c r="A2" s="758" t="s">
        <v>526</v>
      </c>
      <c r="B2" s="758"/>
      <c r="C2" s="758"/>
      <c r="D2" s="758"/>
      <c r="E2" s="758"/>
      <c r="F2" s="758"/>
      <c r="G2" s="758"/>
      <c r="M2"/>
      <c r="N2"/>
      <c r="O2"/>
    </row>
    <row r="3" spans="1:15" ht="15.75" thickBot="1" x14ac:dyDescent="0.3"/>
    <row r="4" spans="1:15" ht="48.75" customHeight="1" x14ac:dyDescent="0.3">
      <c r="A4" s="146"/>
      <c r="B4" s="753" t="s">
        <v>0</v>
      </c>
      <c r="C4" s="754"/>
      <c r="D4" s="754"/>
      <c r="E4" s="754"/>
      <c r="F4" s="754"/>
      <c r="G4" s="754"/>
      <c r="H4" s="754"/>
      <c r="I4" s="754"/>
      <c r="J4" s="754"/>
      <c r="K4" s="755"/>
      <c r="L4" s="756" t="s">
        <v>1</v>
      </c>
      <c r="M4" s="757"/>
      <c r="N4" s="757"/>
      <c r="O4" s="147"/>
    </row>
    <row r="5" spans="1:15" ht="161.44999999999999" customHeight="1" x14ac:dyDescent="0.25">
      <c r="A5" s="148" t="s">
        <v>2</v>
      </c>
      <c r="B5" s="148" t="s">
        <v>3</v>
      </c>
      <c r="C5" s="148" t="s">
        <v>1017</v>
      </c>
      <c r="D5" s="148" t="s">
        <v>83</v>
      </c>
      <c r="E5" s="149" t="s">
        <v>6</v>
      </c>
      <c r="F5" s="6" t="s">
        <v>7</v>
      </c>
      <c r="G5" s="6" t="s">
        <v>8</v>
      </c>
      <c r="H5" s="150" t="s">
        <v>9</v>
      </c>
      <c r="I5" s="148" t="s">
        <v>10</v>
      </c>
      <c r="J5" s="148" t="s">
        <v>84</v>
      </c>
      <c r="K5" s="148" t="s">
        <v>11</v>
      </c>
      <c r="L5" s="6" t="s">
        <v>858</v>
      </c>
      <c r="M5" s="6" t="s">
        <v>13</v>
      </c>
      <c r="N5" s="6" t="s">
        <v>14</v>
      </c>
      <c r="O5" s="6" t="s">
        <v>865</v>
      </c>
    </row>
    <row r="6" spans="1:15" ht="131.25" customHeight="1" x14ac:dyDescent="0.25">
      <c r="A6" s="295">
        <v>1</v>
      </c>
      <c r="B6" s="295" t="s">
        <v>304</v>
      </c>
      <c r="C6" s="761" t="s">
        <v>839</v>
      </c>
      <c r="D6" s="295" t="s">
        <v>885</v>
      </c>
      <c r="E6" s="295" t="s">
        <v>527</v>
      </c>
      <c r="F6" s="151" t="s">
        <v>840</v>
      </c>
      <c r="G6" s="340" t="s">
        <v>730</v>
      </c>
      <c r="H6" s="762" t="s">
        <v>841</v>
      </c>
      <c r="I6" s="763" t="s">
        <v>680</v>
      </c>
      <c r="J6" s="764">
        <v>70000000</v>
      </c>
      <c r="K6" s="295" t="s">
        <v>163</v>
      </c>
      <c r="L6" s="759" t="s">
        <v>640</v>
      </c>
      <c r="M6" s="759" t="s">
        <v>696</v>
      </c>
      <c r="N6" s="759" t="s">
        <v>879</v>
      </c>
      <c r="O6" s="760"/>
    </row>
    <row r="7" spans="1:15" ht="84" customHeight="1" x14ac:dyDescent="0.25">
      <c r="A7" s="295"/>
      <c r="B7" s="295"/>
      <c r="C7" s="761"/>
      <c r="D7" s="295"/>
      <c r="E7" s="295"/>
      <c r="F7" s="87" t="s">
        <v>695</v>
      </c>
      <c r="G7" s="340"/>
      <c r="H7" s="762"/>
      <c r="I7" s="763"/>
      <c r="J7" s="764"/>
      <c r="K7" s="295"/>
      <c r="L7" s="759"/>
      <c r="M7" s="759"/>
      <c r="N7" s="759"/>
      <c r="O7" s="760"/>
    </row>
    <row r="8" spans="1:15" s="36" customFormat="1" x14ac:dyDescent="0.25">
      <c r="A8" s="295"/>
      <c r="B8" s="295"/>
      <c r="C8" s="761"/>
      <c r="D8" s="295"/>
      <c r="E8" s="295"/>
      <c r="F8" s="761" t="s">
        <v>1115</v>
      </c>
      <c r="G8" s="340"/>
      <c r="H8" s="762"/>
      <c r="I8" s="763"/>
      <c r="J8" s="764"/>
      <c r="K8" s="295"/>
      <c r="L8" s="759"/>
      <c r="M8" s="759"/>
      <c r="N8" s="759"/>
      <c r="O8" s="760"/>
    </row>
    <row r="9" spans="1:15" s="36" customFormat="1" ht="36.75" customHeight="1" x14ac:dyDescent="0.25">
      <c r="A9" s="295"/>
      <c r="B9" s="295"/>
      <c r="C9" s="761"/>
      <c r="D9" s="295"/>
      <c r="E9" s="295"/>
      <c r="F9" s="761"/>
      <c r="G9" s="340"/>
      <c r="H9" s="762"/>
      <c r="I9" s="763"/>
      <c r="J9" s="764"/>
      <c r="K9" s="295"/>
      <c r="L9" s="759"/>
      <c r="M9" s="759"/>
      <c r="N9" s="759"/>
      <c r="O9" s="760"/>
    </row>
    <row r="10" spans="1:15" ht="69.599999999999994" customHeight="1" x14ac:dyDescent="0.25">
      <c r="A10" s="765">
        <v>2</v>
      </c>
      <c r="B10" s="295" t="s">
        <v>958</v>
      </c>
      <c r="C10" s="295" t="s">
        <v>824</v>
      </c>
      <c r="D10" s="295" t="s">
        <v>825</v>
      </c>
      <c r="E10" s="295" t="s">
        <v>826</v>
      </c>
      <c r="F10" s="87" t="s">
        <v>959</v>
      </c>
      <c r="G10" s="295" t="s">
        <v>730</v>
      </c>
      <c r="H10" s="769" t="s">
        <v>842</v>
      </c>
      <c r="I10" s="770" t="s">
        <v>827</v>
      </c>
      <c r="J10" s="771">
        <v>80000000</v>
      </c>
      <c r="K10" s="770" t="s">
        <v>163</v>
      </c>
      <c r="L10" s="767">
        <v>45383</v>
      </c>
      <c r="M10" s="768" t="s">
        <v>891</v>
      </c>
      <c r="N10" s="768">
        <v>45535</v>
      </c>
      <c r="O10" s="766"/>
    </row>
    <row r="11" spans="1:15" ht="43.15" customHeight="1" x14ac:dyDescent="0.25">
      <c r="A11" s="765"/>
      <c r="B11" s="295"/>
      <c r="C11" s="295"/>
      <c r="D11" s="295"/>
      <c r="E11" s="295"/>
      <c r="F11" s="87" t="s">
        <v>960</v>
      </c>
      <c r="G11" s="295"/>
      <c r="H11" s="769"/>
      <c r="I11" s="770"/>
      <c r="J11" s="771"/>
      <c r="K11" s="770"/>
      <c r="L11" s="767"/>
      <c r="M11" s="768"/>
      <c r="N11" s="768"/>
      <c r="O11" s="766"/>
    </row>
    <row r="12" spans="1:15" ht="66" x14ac:dyDescent="0.25">
      <c r="A12" s="765"/>
      <c r="B12" s="295"/>
      <c r="C12" s="295"/>
      <c r="D12" s="295"/>
      <c r="E12" s="295"/>
      <c r="F12" s="87" t="s">
        <v>961</v>
      </c>
      <c r="G12" s="295"/>
      <c r="H12" s="769"/>
      <c r="I12" s="770"/>
      <c r="J12" s="771"/>
      <c r="K12" s="770"/>
      <c r="L12" s="767"/>
      <c r="M12" s="768"/>
      <c r="N12" s="768"/>
      <c r="O12" s="766"/>
    </row>
    <row r="13" spans="1:15" x14ac:dyDescent="0.25">
      <c r="A13" s="10"/>
      <c r="B13" s="10"/>
      <c r="C13" s="10"/>
      <c r="D13" s="10"/>
      <c r="E13" s="10"/>
      <c r="F13" s="34"/>
      <c r="G13" s="34"/>
      <c r="H13" s="10"/>
      <c r="I13" s="10"/>
      <c r="J13" s="10"/>
      <c r="K13" s="10"/>
      <c r="L13" s="10"/>
      <c r="M13" s="10"/>
      <c r="N13" s="10"/>
      <c r="O13" s="10"/>
    </row>
    <row r="14" spans="1:15" x14ac:dyDescent="0.25">
      <c r="F14" s="48"/>
      <c r="G14" s="48"/>
      <c r="H14" s="48"/>
    </row>
    <row r="15" spans="1:15" x14ac:dyDescent="0.25">
      <c r="F15" s="49"/>
      <c r="G15" s="49"/>
      <c r="H15" s="49"/>
    </row>
    <row r="17" ht="16.5" customHeight="1" x14ac:dyDescent="0.25"/>
  </sheetData>
  <mergeCells count="32">
    <mergeCell ref="O10:O12"/>
    <mergeCell ref="L10:L12"/>
    <mergeCell ref="M10:M12"/>
    <mergeCell ref="N10:N12"/>
    <mergeCell ref="G10:G12"/>
    <mergeCell ref="H10:H12"/>
    <mergeCell ref="I10:I12"/>
    <mergeCell ref="J10:J12"/>
    <mergeCell ref="K10:K12"/>
    <mergeCell ref="K6:K9"/>
    <mergeCell ref="E6:E9"/>
    <mergeCell ref="A10:A12"/>
    <mergeCell ref="B10:B12"/>
    <mergeCell ref="C10:C12"/>
    <mergeCell ref="D10:D12"/>
    <mergeCell ref="E10:E12"/>
    <mergeCell ref="B4:K4"/>
    <mergeCell ref="L4:N4"/>
    <mergeCell ref="A2:G2"/>
    <mergeCell ref="N6:N9"/>
    <mergeCell ref="O6:O9"/>
    <mergeCell ref="L6:L9"/>
    <mergeCell ref="M6:M9"/>
    <mergeCell ref="A6:A9"/>
    <mergeCell ref="B6:B9"/>
    <mergeCell ref="C6:C9"/>
    <mergeCell ref="D6:D9"/>
    <mergeCell ref="G6:G9"/>
    <mergeCell ref="F8:F9"/>
    <mergeCell ref="H6:H9"/>
    <mergeCell ref="I6:I9"/>
    <mergeCell ref="J6:J9"/>
  </mergeCells>
  <printOptions gridLines="1"/>
  <pageMargins left="0.25" right="0.25" top="0.75" bottom="0.75" header="0.3" footer="0.3"/>
  <pageSetup paperSize="8" scale="6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FA2C-9F97-46F9-A822-0A0CF63F68C8}">
  <sheetPr>
    <pageSetUpPr fitToPage="1"/>
  </sheetPr>
  <dimension ref="A2:O17"/>
  <sheetViews>
    <sheetView zoomScale="85" zoomScaleNormal="85" workbookViewId="0">
      <selection activeCell="Q5" sqref="Q5"/>
    </sheetView>
  </sheetViews>
  <sheetFormatPr defaultColWidth="9.140625" defaultRowHeight="15" x14ac:dyDescent="0.25"/>
  <cols>
    <col min="1" max="1" width="5.28515625" style="43" customWidth="1"/>
    <col min="2" max="2" width="15.7109375" style="43" customWidth="1"/>
    <col min="3" max="3" width="7.28515625" style="43" customWidth="1"/>
    <col min="4" max="4" width="19" style="43" customWidth="1"/>
    <col min="5" max="5" width="18.28515625" style="42" customWidth="1"/>
    <col min="6" max="6" width="34.42578125" style="42" customWidth="1"/>
    <col min="7" max="7" width="15.28515625" style="42" customWidth="1"/>
    <col min="8" max="8" width="40.7109375" style="42" customWidth="1"/>
    <col min="9" max="9" width="20.7109375" style="42" customWidth="1"/>
    <col min="10" max="10" width="13.85546875" style="43" customWidth="1"/>
    <col min="11" max="11" width="13.7109375" style="43" customWidth="1"/>
    <col min="12" max="12" width="13.42578125" style="43" customWidth="1"/>
    <col min="13" max="13" width="13.28515625" style="43" customWidth="1"/>
    <col min="14" max="14" width="11.85546875" style="43" customWidth="1"/>
    <col min="15" max="15" width="21.85546875" style="43" customWidth="1"/>
    <col min="16" max="16384" width="9.140625" style="43"/>
  </cols>
  <sheetData>
    <row r="2" spans="1:15" ht="30.75" customHeight="1" x14ac:dyDescent="0.25">
      <c r="A2" s="797" t="s">
        <v>1203</v>
      </c>
      <c r="B2" s="797"/>
      <c r="C2" s="797"/>
      <c r="D2" s="797"/>
      <c r="E2" s="797"/>
      <c r="F2" s="797"/>
      <c r="G2" s="797"/>
      <c r="M2"/>
      <c r="N2"/>
      <c r="O2"/>
    </row>
    <row r="3" spans="1:15" ht="15.75" thickBot="1" x14ac:dyDescent="0.3"/>
    <row r="4" spans="1:15" ht="48.75" customHeight="1" thickBot="1" x14ac:dyDescent="0.35">
      <c r="A4" s="152"/>
      <c r="B4" s="792" t="s">
        <v>0</v>
      </c>
      <c r="C4" s="793"/>
      <c r="D4" s="793"/>
      <c r="E4" s="793"/>
      <c r="F4" s="793"/>
      <c r="G4" s="793"/>
      <c r="H4" s="793"/>
      <c r="I4" s="793"/>
      <c r="J4" s="793"/>
      <c r="K4" s="794"/>
      <c r="L4" s="784" t="s">
        <v>1</v>
      </c>
      <c r="M4" s="785"/>
      <c r="N4" s="785"/>
      <c r="O4" s="786"/>
    </row>
    <row r="5" spans="1:15" ht="129.6" customHeight="1" thickBot="1" x14ac:dyDescent="0.3">
      <c r="A5" s="153" t="s">
        <v>2</v>
      </c>
      <c r="B5" s="197" t="s">
        <v>3</v>
      </c>
      <c r="C5" s="197" t="s">
        <v>1017</v>
      </c>
      <c r="D5" s="197" t="s">
        <v>83</v>
      </c>
      <c r="E5" s="198" t="s">
        <v>6</v>
      </c>
      <c r="F5" s="154" t="s">
        <v>7</v>
      </c>
      <c r="G5" s="154" t="s">
        <v>8</v>
      </c>
      <c r="H5" s="198" t="s">
        <v>9</v>
      </c>
      <c r="I5" s="154" t="s">
        <v>10</v>
      </c>
      <c r="J5" s="197" t="s">
        <v>84</v>
      </c>
      <c r="K5" s="197" t="s">
        <v>11</v>
      </c>
      <c r="L5" s="154" t="s">
        <v>858</v>
      </c>
      <c r="M5" s="154" t="s">
        <v>13</v>
      </c>
      <c r="N5" s="195" t="s">
        <v>14</v>
      </c>
      <c r="O5" s="196" t="s">
        <v>865</v>
      </c>
    </row>
    <row r="6" spans="1:15" ht="71.45" customHeight="1" x14ac:dyDescent="0.25">
      <c r="A6" s="773">
        <v>1</v>
      </c>
      <c r="B6" s="787" t="s">
        <v>136</v>
      </c>
      <c r="C6" s="773">
        <v>330</v>
      </c>
      <c r="D6" s="773" t="s">
        <v>789</v>
      </c>
      <c r="E6" s="798" t="s">
        <v>843</v>
      </c>
      <c r="F6" s="155" t="s">
        <v>790</v>
      </c>
      <c r="G6" s="795"/>
      <c r="H6" s="772" t="s">
        <v>791</v>
      </c>
      <c r="I6" s="773" t="s">
        <v>792</v>
      </c>
      <c r="J6" s="782">
        <v>2000000</v>
      </c>
      <c r="K6" s="773" t="s">
        <v>194</v>
      </c>
      <c r="L6" s="775" t="s">
        <v>793</v>
      </c>
      <c r="M6" s="775" t="s">
        <v>794</v>
      </c>
      <c r="N6" s="777"/>
      <c r="O6" s="779" t="s">
        <v>1057</v>
      </c>
    </row>
    <row r="7" spans="1:15" ht="57.6" customHeight="1" x14ac:dyDescent="0.25">
      <c r="A7" s="773"/>
      <c r="B7" s="787"/>
      <c r="C7" s="773"/>
      <c r="D7" s="773"/>
      <c r="E7" s="773"/>
      <c r="F7" s="155" t="s">
        <v>795</v>
      </c>
      <c r="G7" s="795"/>
      <c r="H7" s="773"/>
      <c r="I7" s="773"/>
      <c r="J7" s="782"/>
      <c r="K7" s="773"/>
      <c r="L7" s="775"/>
      <c r="M7" s="775"/>
      <c r="N7" s="777"/>
      <c r="O7" s="780"/>
    </row>
    <row r="8" spans="1:15" s="44" customFormat="1" ht="48.6" customHeight="1" x14ac:dyDescent="0.25">
      <c r="A8" s="773"/>
      <c r="B8" s="787"/>
      <c r="C8" s="773"/>
      <c r="D8" s="773"/>
      <c r="E8" s="773"/>
      <c r="F8" s="789" t="s">
        <v>863</v>
      </c>
      <c r="G8" s="795"/>
      <c r="H8" s="773"/>
      <c r="I8" s="773"/>
      <c r="J8" s="782"/>
      <c r="K8" s="773"/>
      <c r="L8" s="775"/>
      <c r="M8" s="775"/>
      <c r="N8" s="777"/>
      <c r="O8" s="780"/>
    </row>
    <row r="9" spans="1:15" s="44" customFormat="1" ht="41.45" customHeight="1" thickBot="1" x14ac:dyDescent="0.3">
      <c r="A9" s="774"/>
      <c r="B9" s="788"/>
      <c r="C9" s="774"/>
      <c r="D9" s="774"/>
      <c r="E9" s="774"/>
      <c r="F9" s="774"/>
      <c r="G9" s="796"/>
      <c r="H9" s="774"/>
      <c r="I9" s="774"/>
      <c r="J9" s="783"/>
      <c r="K9" s="774"/>
      <c r="L9" s="776"/>
      <c r="M9" s="776"/>
      <c r="N9" s="778"/>
      <c r="O9" s="781"/>
    </row>
    <row r="10" spans="1:15" ht="32.25" customHeight="1" x14ac:dyDescent="0.25">
      <c r="A10" s="773">
        <v>2</v>
      </c>
      <c r="B10" s="787" t="s">
        <v>136</v>
      </c>
      <c r="C10" s="773">
        <v>330</v>
      </c>
      <c r="D10" s="773" t="s">
        <v>789</v>
      </c>
      <c r="E10" s="773" t="s">
        <v>844</v>
      </c>
      <c r="F10" s="155" t="s">
        <v>1064</v>
      </c>
      <c r="G10" s="795"/>
      <c r="H10" s="772" t="s">
        <v>796</v>
      </c>
      <c r="I10" s="773" t="s">
        <v>797</v>
      </c>
      <c r="J10" s="782" t="s">
        <v>1058</v>
      </c>
      <c r="K10" s="773" t="s">
        <v>194</v>
      </c>
      <c r="L10" s="775" t="s">
        <v>876</v>
      </c>
      <c r="M10" s="775" t="s">
        <v>1056</v>
      </c>
      <c r="N10" s="777"/>
      <c r="O10" s="790" t="s">
        <v>1057</v>
      </c>
    </row>
    <row r="11" spans="1:15" ht="32.25" customHeight="1" x14ac:dyDescent="0.25">
      <c r="A11" s="773"/>
      <c r="B11" s="787"/>
      <c r="C11" s="773"/>
      <c r="D11" s="773"/>
      <c r="E11" s="773"/>
      <c r="F11" s="155" t="s">
        <v>1065</v>
      </c>
      <c r="G11" s="795"/>
      <c r="H11" s="773"/>
      <c r="I11" s="773"/>
      <c r="J11" s="782"/>
      <c r="K11" s="773"/>
      <c r="L11" s="775"/>
      <c r="M11" s="775"/>
      <c r="N11" s="777"/>
      <c r="O11" s="790"/>
    </row>
    <row r="12" spans="1:15" ht="32.25" customHeight="1" x14ac:dyDescent="0.25">
      <c r="A12" s="773"/>
      <c r="B12" s="787"/>
      <c r="C12" s="773"/>
      <c r="D12" s="773"/>
      <c r="E12" s="773"/>
      <c r="F12" s="789" t="s">
        <v>864</v>
      </c>
      <c r="G12" s="795"/>
      <c r="H12" s="773"/>
      <c r="I12" s="773"/>
      <c r="J12" s="782"/>
      <c r="K12" s="773"/>
      <c r="L12" s="775"/>
      <c r="M12" s="775"/>
      <c r="N12" s="777"/>
      <c r="O12" s="790"/>
    </row>
    <row r="13" spans="1:15" ht="32.25" customHeight="1" thickBot="1" x14ac:dyDescent="0.3">
      <c r="A13" s="774"/>
      <c r="B13" s="788"/>
      <c r="C13" s="774"/>
      <c r="D13" s="774"/>
      <c r="E13" s="774"/>
      <c r="F13" s="774"/>
      <c r="G13" s="796"/>
      <c r="H13" s="774"/>
      <c r="I13" s="774"/>
      <c r="J13" s="783"/>
      <c r="K13" s="774"/>
      <c r="L13" s="776"/>
      <c r="M13" s="776"/>
      <c r="N13" s="778"/>
      <c r="O13" s="791"/>
    </row>
    <row r="16" spans="1:15" x14ac:dyDescent="0.25">
      <c r="F16" s="48"/>
      <c r="G16" s="48"/>
      <c r="H16" s="48"/>
    </row>
    <row r="17" spans="6:8" x14ac:dyDescent="0.25">
      <c r="F17" s="48"/>
      <c r="G17" s="48"/>
      <c r="H17" s="48"/>
    </row>
  </sheetData>
  <mergeCells count="33">
    <mergeCell ref="A2:G2"/>
    <mergeCell ref="A6:A9"/>
    <mergeCell ref="B6:B9"/>
    <mergeCell ref="C6:C9"/>
    <mergeCell ref="D6:D9"/>
    <mergeCell ref="E6:E9"/>
    <mergeCell ref="G6:G9"/>
    <mergeCell ref="F8:F9"/>
    <mergeCell ref="L4:O4"/>
    <mergeCell ref="A10:A13"/>
    <mergeCell ref="B10:B13"/>
    <mergeCell ref="C10:C13"/>
    <mergeCell ref="D10:D13"/>
    <mergeCell ref="E10:E13"/>
    <mergeCell ref="F12:F13"/>
    <mergeCell ref="M10:M13"/>
    <mergeCell ref="N10:N13"/>
    <mergeCell ref="I10:I13"/>
    <mergeCell ref="J10:J13"/>
    <mergeCell ref="K10:K13"/>
    <mergeCell ref="L10:L13"/>
    <mergeCell ref="O10:O13"/>
    <mergeCell ref="B4:K4"/>
    <mergeCell ref="G10:G13"/>
    <mergeCell ref="H10:H13"/>
    <mergeCell ref="M6:M9"/>
    <mergeCell ref="N6:N9"/>
    <mergeCell ref="O6:O9"/>
    <mergeCell ref="L6:L9"/>
    <mergeCell ref="H6:H9"/>
    <mergeCell ref="I6:I9"/>
    <mergeCell ref="J6:J9"/>
    <mergeCell ref="K6:K9"/>
  </mergeCells>
  <printOptions gridLines="1"/>
  <pageMargins left="0.25" right="0.25" top="0.75" bottom="0.75" header="0.3" footer="0.3"/>
  <pageSetup paperSize="8" scale="7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72BB-BCD5-4E70-AE31-B243211F00E8}">
  <sheetPr>
    <pageSetUpPr fitToPage="1"/>
  </sheetPr>
  <dimension ref="A2:O19"/>
  <sheetViews>
    <sheetView topLeftCell="E6" zoomScale="85" zoomScaleNormal="85" workbookViewId="0">
      <selection activeCell="J6" sqref="J6:J8"/>
    </sheetView>
  </sheetViews>
  <sheetFormatPr defaultColWidth="9.140625" defaultRowHeight="15" x14ac:dyDescent="0.25"/>
  <cols>
    <col min="1" max="1" width="4.140625" style="46" customWidth="1"/>
    <col min="2" max="2" width="15.7109375" style="46" customWidth="1"/>
    <col min="3" max="3" width="7.28515625" style="46" customWidth="1"/>
    <col min="4" max="4" width="31.7109375" style="46" customWidth="1"/>
    <col min="5" max="5" width="24.5703125" style="45" customWidth="1"/>
    <col min="6" max="6" width="26.140625" style="45" customWidth="1"/>
    <col min="7" max="7" width="9.28515625" style="45" customWidth="1"/>
    <col min="8" max="8" width="72.28515625" style="45" customWidth="1"/>
    <col min="9" max="9" width="37.42578125" style="45" customWidth="1"/>
    <col min="10" max="10" width="13.5703125" style="46" customWidth="1"/>
    <col min="11" max="11" width="10.140625" style="46" customWidth="1"/>
    <col min="12" max="12" width="19.28515625" style="46" customWidth="1"/>
    <col min="13" max="13" width="15.7109375" style="46" customWidth="1"/>
    <col min="14" max="14" width="37.85546875" style="46" customWidth="1"/>
    <col min="15" max="15" width="13.42578125" style="46" customWidth="1"/>
    <col min="16" max="16384" width="9.140625" style="46"/>
  </cols>
  <sheetData>
    <row r="2" spans="1:15" ht="21" x14ac:dyDescent="0.25">
      <c r="A2" s="758" t="s">
        <v>803</v>
      </c>
      <c r="B2" s="758"/>
      <c r="C2" s="758"/>
      <c r="D2" s="758"/>
      <c r="E2" s="758"/>
      <c r="F2" s="758"/>
      <c r="G2" s="758"/>
      <c r="M2" s="239"/>
      <c r="N2" s="239"/>
      <c r="O2" s="239"/>
    </row>
    <row r="3" spans="1:15" ht="24" customHeight="1" thickBot="1" x14ac:dyDescent="0.3"/>
    <row r="4" spans="1:15" ht="48.75" customHeight="1" x14ac:dyDescent="0.3">
      <c r="A4" s="89"/>
      <c r="B4" s="817" t="s">
        <v>0</v>
      </c>
      <c r="C4" s="818"/>
      <c r="D4" s="818"/>
      <c r="E4" s="818"/>
      <c r="F4" s="818"/>
      <c r="G4" s="818"/>
      <c r="H4" s="818"/>
      <c r="I4" s="818"/>
      <c r="J4" s="818"/>
      <c r="K4" s="819"/>
      <c r="L4" s="820" t="s">
        <v>1</v>
      </c>
      <c r="M4" s="821"/>
      <c r="N4" s="821"/>
      <c r="O4" s="90"/>
    </row>
    <row r="5" spans="1:15" ht="129.6" customHeight="1" thickBot="1" x14ac:dyDescent="0.3">
      <c r="A5" s="91" t="s">
        <v>2</v>
      </c>
      <c r="B5" s="92" t="s">
        <v>3</v>
      </c>
      <c r="C5" s="92" t="s">
        <v>804</v>
      </c>
      <c r="D5" s="92" t="s">
        <v>83</v>
      </c>
      <c r="E5" s="92" t="s">
        <v>6</v>
      </c>
      <c r="F5" s="92" t="s">
        <v>805</v>
      </c>
      <c r="G5" s="92" t="s">
        <v>806</v>
      </c>
      <c r="H5" s="92" t="s">
        <v>9</v>
      </c>
      <c r="I5" s="92" t="s">
        <v>10</v>
      </c>
      <c r="J5" s="92" t="s">
        <v>807</v>
      </c>
      <c r="K5" s="92" t="s">
        <v>11</v>
      </c>
      <c r="L5" s="92" t="s">
        <v>12</v>
      </c>
      <c r="M5" s="92" t="s">
        <v>13</v>
      </c>
      <c r="N5" s="92" t="s">
        <v>14</v>
      </c>
      <c r="O5" s="92" t="s">
        <v>865</v>
      </c>
    </row>
    <row r="6" spans="1:15" ht="128.44999999999999" customHeight="1" x14ac:dyDescent="0.25">
      <c r="A6" s="812">
        <v>1</v>
      </c>
      <c r="B6" s="814" t="s">
        <v>808</v>
      </c>
      <c r="C6" s="812" t="s">
        <v>809</v>
      </c>
      <c r="D6" s="812" t="s">
        <v>810</v>
      </c>
      <c r="E6" s="813" t="s">
        <v>811</v>
      </c>
      <c r="F6" s="206" t="s">
        <v>295</v>
      </c>
      <c r="G6" s="802" t="s">
        <v>730</v>
      </c>
      <c r="H6" s="805" t="s">
        <v>812</v>
      </c>
      <c r="I6" s="805" t="s">
        <v>1055</v>
      </c>
      <c r="J6" s="808">
        <v>162310000</v>
      </c>
      <c r="K6" s="806" t="s">
        <v>20</v>
      </c>
      <c r="L6" s="806" t="s">
        <v>813</v>
      </c>
      <c r="M6" s="826" t="s">
        <v>814</v>
      </c>
      <c r="N6" s="822" t="s">
        <v>1002</v>
      </c>
      <c r="O6" s="799" t="s">
        <v>1167</v>
      </c>
    </row>
    <row r="7" spans="1:15" ht="150" customHeight="1" x14ac:dyDescent="0.25">
      <c r="A7" s="812"/>
      <c r="B7" s="814"/>
      <c r="C7" s="812"/>
      <c r="D7" s="812"/>
      <c r="E7" s="816"/>
      <c r="F7" s="206" t="s">
        <v>815</v>
      </c>
      <c r="G7" s="803"/>
      <c r="H7" s="806"/>
      <c r="I7" s="806"/>
      <c r="J7" s="808"/>
      <c r="K7" s="806"/>
      <c r="L7" s="806"/>
      <c r="M7" s="826"/>
      <c r="N7" s="823"/>
      <c r="O7" s="800"/>
    </row>
    <row r="8" spans="1:15" s="47" customFormat="1" ht="181.9" customHeight="1" x14ac:dyDescent="0.25">
      <c r="A8" s="813"/>
      <c r="B8" s="815"/>
      <c r="C8" s="813"/>
      <c r="D8" s="813"/>
      <c r="E8" s="816"/>
      <c r="F8" s="206" t="s">
        <v>816</v>
      </c>
      <c r="G8" s="804"/>
      <c r="H8" s="807"/>
      <c r="I8" s="806"/>
      <c r="J8" s="809"/>
      <c r="K8" s="806"/>
      <c r="L8" s="806"/>
      <c r="M8" s="826"/>
      <c r="N8" s="823"/>
      <c r="O8" s="800"/>
    </row>
    <row r="9" spans="1:15" ht="35.450000000000003" customHeight="1" x14ac:dyDescent="0.25">
      <c r="A9" s="812">
        <v>2</v>
      </c>
      <c r="B9" s="814" t="s">
        <v>817</v>
      </c>
      <c r="C9" s="812" t="s">
        <v>818</v>
      </c>
      <c r="D9" s="812" t="s">
        <v>819</v>
      </c>
      <c r="E9" s="816" t="s">
        <v>811</v>
      </c>
      <c r="F9" s="206" t="s">
        <v>295</v>
      </c>
      <c r="G9" s="803" t="s">
        <v>730</v>
      </c>
      <c r="H9" s="805" t="s">
        <v>820</v>
      </c>
      <c r="I9" s="810"/>
      <c r="J9" s="808">
        <v>42220000</v>
      </c>
      <c r="K9" s="810"/>
      <c r="L9" s="810" t="s">
        <v>295</v>
      </c>
      <c r="M9" s="810"/>
      <c r="N9" s="824"/>
      <c r="O9" s="800"/>
    </row>
    <row r="10" spans="1:15" ht="34.9" customHeight="1" x14ac:dyDescent="0.25">
      <c r="A10" s="812"/>
      <c r="B10" s="814"/>
      <c r="C10" s="812"/>
      <c r="D10" s="812"/>
      <c r="E10" s="816"/>
      <c r="F10" s="206" t="s">
        <v>815</v>
      </c>
      <c r="G10" s="803"/>
      <c r="H10" s="806"/>
      <c r="I10" s="810"/>
      <c r="J10" s="808"/>
      <c r="K10" s="810"/>
      <c r="L10" s="810"/>
      <c r="M10" s="810"/>
      <c r="N10" s="824"/>
      <c r="O10" s="800"/>
    </row>
    <row r="11" spans="1:15" ht="40.5" customHeight="1" x14ac:dyDescent="0.25">
      <c r="A11" s="813"/>
      <c r="B11" s="815"/>
      <c r="C11" s="813"/>
      <c r="D11" s="813"/>
      <c r="E11" s="816"/>
      <c r="F11" s="206" t="s">
        <v>952</v>
      </c>
      <c r="G11" s="804"/>
      <c r="H11" s="807"/>
      <c r="I11" s="810"/>
      <c r="J11" s="809"/>
      <c r="K11" s="810"/>
      <c r="L11" s="810"/>
      <c r="M11" s="810"/>
      <c r="N11" s="824"/>
      <c r="O11" s="800"/>
    </row>
    <row r="12" spans="1:15" ht="50.1" customHeight="1" x14ac:dyDescent="0.25">
      <c r="A12" s="812">
        <v>3</v>
      </c>
      <c r="B12" s="814" t="s">
        <v>817</v>
      </c>
      <c r="C12" s="812" t="s">
        <v>821</v>
      </c>
      <c r="D12" s="812" t="s">
        <v>822</v>
      </c>
      <c r="E12" s="812" t="s">
        <v>811</v>
      </c>
      <c r="F12" s="206" t="s">
        <v>295</v>
      </c>
      <c r="G12" s="803" t="s">
        <v>730</v>
      </c>
      <c r="H12" s="805" t="s">
        <v>823</v>
      </c>
      <c r="I12" s="810"/>
      <c r="J12" s="808">
        <v>13000000</v>
      </c>
      <c r="K12" s="810"/>
      <c r="L12" s="810" t="s">
        <v>295</v>
      </c>
      <c r="M12" s="810"/>
      <c r="N12" s="824"/>
      <c r="O12" s="800"/>
    </row>
    <row r="13" spans="1:15" ht="40.15" customHeight="1" x14ac:dyDescent="0.25">
      <c r="A13" s="812"/>
      <c r="B13" s="814"/>
      <c r="C13" s="812"/>
      <c r="D13" s="812"/>
      <c r="E13" s="812"/>
      <c r="F13" s="206" t="s">
        <v>815</v>
      </c>
      <c r="G13" s="803"/>
      <c r="H13" s="806"/>
      <c r="I13" s="810"/>
      <c r="J13" s="808"/>
      <c r="K13" s="810"/>
      <c r="L13" s="810"/>
      <c r="M13" s="810"/>
      <c r="N13" s="824"/>
      <c r="O13" s="800"/>
    </row>
    <row r="14" spans="1:15" ht="44.25" customHeight="1" x14ac:dyDescent="0.25">
      <c r="A14" s="813"/>
      <c r="B14" s="815"/>
      <c r="C14" s="813"/>
      <c r="D14" s="813"/>
      <c r="E14" s="813"/>
      <c r="F14" s="206" t="s">
        <v>816</v>
      </c>
      <c r="G14" s="804"/>
      <c r="H14" s="807"/>
      <c r="I14" s="811"/>
      <c r="J14" s="809"/>
      <c r="K14" s="811"/>
      <c r="L14" s="811"/>
      <c r="M14" s="811"/>
      <c r="N14" s="825"/>
      <c r="O14" s="801"/>
    </row>
    <row r="15" spans="1:15" ht="21.75" customHeight="1" x14ac:dyDescent="0.25"/>
    <row r="16" spans="1:15" x14ac:dyDescent="0.25">
      <c r="F16" s="48"/>
      <c r="G16" s="48"/>
      <c r="H16" s="48"/>
    </row>
    <row r="17" spans="6:8" x14ac:dyDescent="0.25">
      <c r="F17" s="48"/>
      <c r="G17" s="48"/>
      <c r="H17" s="48"/>
    </row>
    <row r="18" spans="6:8" x14ac:dyDescent="0.25">
      <c r="F18" s="48"/>
      <c r="G18" s="48"/>
      <c r="H18" s="48"/>
    </row>
    <row r="19" spans="6:8" x14ac:dyDescent="0.25">
      <c r="F19" s="48"/>
      <c r="G19" s="48"/>
      <c r="H19" s="48"/>
    </row>
  </sheetData>
  <mergeCells count="33">
    <mergeCell ref="B4:K4"/>
    <mergeCell ref="L4:N4"/>
    <mergeCell ref="N6:N14"/>
    <mergeCell ref="B9:B11"/>
    <mergeCell ref="C9:C11"/>
    <mergeCell ref="D9:D11"/>
    <mergeCell ref="E9:E11"/>
    <mergeCell ref="M6:M14"/>
    <mergeCell ref="E12:E14"/>
    <mergeCell ref="K6:K14"/>
    <mergeCell ref="L6:L14"/>
    <mergeCell ref="D12:D14"/>
    <mergeCell ref="A6:A8"/>
    <mergeCell ref="B6:B8"/>
    <mergeCell ref="C6:C8"/>
    <mergeCell ref="D6:D8"/>
    <mergeCell ref="E6:E8"/>
    <mergeCell ref="O6:O14"/>
    <mergeCell ref="A2:G2"/>
    <mergeCell ref="G6:G8"/>
    <mergeCell ref="H12:H14"/>
    <mergeCell ref="J12:J14"/>
    <mergeCell ref="G12:G14"/>
    <mergeCell ref="I6:I14"/>
    <mergeCell ref="J6:J8"/>
    <mergeCell ref="H6:H8"/>
    <mergeCell ref="G9:G11"/>
    <mergeCell ref="H9:H11"/>
    <mergeCell ref="J9:J11"/>
    <mergeCell ref="A9:A11"/>
    <mergeCell ref="A12:A14"/>
    <mergeCell ref="B12:B14"/>
    <mergeCell ref="C12:C14"/>
  </mergeCells>
  <printOptions gridLines="1"/>
  <pageMargins left="0.25" right="0.25" top="0.75" bottom="0.75" header="0.3" footer="0.3"/>
  <pageSetup paperSize="8" scale="6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6CECF-38CB-49D3-AD8E-27F75C001CCC}">
  <dimension ref="A2:O20"/>
  <sheetViews>
    <sheetView topLeftCell="E12" zoomScale="70" zoomScaleNormal="70" workbookViewId="0">
      <selection activeCell="S8" sqref="S8"/>
    </sheetView>
  </sheetViews>
  <sheetFormatPr defaultColWidth="9.140625" defaultRowHeight="15" x14ac:dyDescent="0.25"/>
  <cols>
    <col min="1" max="1" width="6.7109375" style="46" customWidth="1"/>
    <col min="2" max="2" width="19.140625" style="46" customWidth="1"/>
    <col min="3" max="3" width="8.140625" style="46" customWidth="1"/>
    <col min="4" max="4" width="22.28515625" style="46" customWidth="1"/>
    <col min="5" max="5" width="36.28515625" style="45" customWidth="1"/>
    <col min="6" max="6" width="29.42578125" style="45" customWidth="1"/>
    <col min="7" max="7" width="12" style="45" customWidth="1"/>
    <col min="8" max="8" width="32.140625" style="45" customWidth="1"/>
    <col min="9" max="9" width="52.140625" style="45" customWidth="1"/>
    <col min="10" max="10" width="17.7109375" style="46" customWidth="1"/>
    <col min="11" max="11" width="12.42578125" style="46" customWidth="1"/>
    <col min="12" max="12" width="14.28515625" style="46" customWidth="1"/>
    <col min="13" max="13" width="30.42578125" style="46" customWidth="1"/>
    <col min="14" max="14" width="12.7109375" style="46" customWidth="1"/>
    <col min="15" max="15" width="29" style="46" customWidth="1"/>
    <col min="16" max="16384" width="9.140625" style="46"/>
  </cols>
  <sheetData>
    <row r="2" spans="1:15" ht="21" x14ac:dyDescent="0.35">
      <c r="A2" s="68" t="s">
        <v>1180</v>
      </c>
      <c r="B2" s="68"/>
      <c r="C2" s="68"/>
      <c r="D2" s="68"/>
      <c r="E2" s="68"/>
      <c r="F2" s="68"/>
      <c r="G2" s="68"/>
      <c r="H2" s="68"/>
      <c r="M2" s="48"/>
      <c r="N2" s="48"/>
      <c r="O2" s="48"/>
    </row>
    <row r="3" spans="1:15" ht="15.75" thickBot="1" x14ac:dyDescent="0.3"/>
    <row r="4" spans="1:15" ht="16.5" x14ac:dyDescent="0.3">
      <c r="A4" s="89"/>
      <c r="B4" s="817" t="s">
        <v>0</v>
      </c>
      <c r="C4" s="818"/>
      <c r="D4" s="818"/>
      <c r="E4" s="818"/>
      <c r="F4" s="818"/>
      <c r="G4" s="818"/>
      <c r="H4" s="818"/>
      <c r="I4" s="818"/>
      <c r="J4" s="818"/>
      <c r="K4" s="819"/>
      <c r="L4" s="820" t="s">
        <v>1</v>
      </c>
      <c r="M4" s="821"/>
      <c r="N4" s="821"/>
      <c r="O4" s="90"/>
    </row>
    <row r="5" spans="1:15" ht="123" customHeight="1" thickBot="1" x14ac:dyDescent="0.3">
      <c r="A5" s="91" t="s">
        <v>2</v>
      </c>
      <c r="B5" s="92" t="s">
        <v>3</v>
      </c>
      <c r="C5" s="92" t="s">
        <v>1021</v>
      </c>
      <c r="D5" s="92" t="s">
        <v>83</v>
      </c>
      <c r="E5" s="92" t="s">
        <v>6</v>
      </c>
      <c r="F5" s="92" t="s">
        <v>805</v>
      </c>
      <c r="G5" s="92" t="s">
        <v>806</v>
      </c>
      <c r="H5" s="92" t="s">
        <v>9</v>
      </c>
      <c r="I5" s="92" t="s">
        <v>10</v>
      </c>
      <c r="J5" s="92" t="s">
        <v>807</v>
      </c>
      <c r="K5" s="92" t="s">
        <v>11</v>
      </c>
      <c r="L5" s="92" t="s">
        <v>858</v>
      </c>
      <c r="M5" s="92" t="s">
        <v>13</v>
      </c>
      <c r="N5" s="92" t="s">
        <v>14</v>
      </c>
      <c r="O5" s="92" t="s">
        <v>865</v>
      </c>
    </row>
    <row r="6" spans="1:15" ht="66" customHeight="1" x14ac:dyDescent="0.25">
      <c r="A6" s="827">
        <v>1</v>
      </c>
      <c r="B6" s="829" t="s">
        <v>893</v>
      </c>
      <c r="C6" s="827" t="s">
        <v>894</v>
      </c>
      <c r="D6" s="827" t="s">
        <v>895</v>
      </c>
      <c r="E6" s="834" t="s">
        <v>1082</v>
      </c>
      <c r="F6" s="94" t="s">
        <v>896</v>
      </c>
      <c r="G6" s="831" t="s">
        <v>1196</v>
      </c>
      <c r="H6" s="846" t="s">
        <v>897</v>
      </c>
      <c r="I6" s="852" t="s">
        <v>1160</v>
      </c>
      <c r="J6" s="849">
        <v>610762268</v>
      </c>
      <c r="K6" s="835" t="s">
        <v>20</v>
      </c>
      <c r="L6" s="837" t="s">
        <v>1158</v>
      </c>
      <c r="M6" s="839" t="s">
        <v>1181</v>
      </c>
      <c r="N6" s="841" t="s">
        <v>971</v>
      </c>
      <c r="O6" s="837" t="s">
        <v>1206</v>
      </c>
    </row>
    <row r="7" spans="1:15" ht="129.75" customHeight="1" x14ac:dyDescent="0.25">
      <c r="A7" s="827"/>
      <c r="B7" s="829"/>
      <c r="C7" s="827"/>
      <c r="D7" s="827"/>
      <c r="E7" s="834"/>
      <c r="F7" s="94" t="s">
        <v>1197</v>
      </c>
      <c r="G7" s="832"/>
      <c r="H7" s="847"/>
      <c r="I7" s="852"/>
      <c r="J7" s="849"/>
      <c r="K7" s="835"/>
      <c r="L7" s="837"/>
      <c r="M7" s="840"/>
      <c r="N7" s="806"/>
      <c r="O7" s="837"/>
    </row>
    <row r="8" spans="1:15" s="47" customFormat="1" ht="133.5" customHeight="1" x14ac:dyDescent="0.25">
      <c r="A8" s="828"/>
      <c r="B8" s="830"/>
      <c r="C8" s="828"/>
      <c r="D8" s="828"/>
      <c r="E8" s="93" t="s">
        <v>898</v>
      </c>
      <c r="F8" s="94" t="s">
        <v>1182</v>
      </c>
      <c r="G8" s="833"/>
      <c r="H8" s="848"/>
      <c r="I8" s="852"/>
      <c r="J8" s="850"/>
      <c r="K8" s="836"/>
      <c r="L8" s="837"/>
      <c r="M8" s="840"/>
      <c r="N8" s="807"/>
      <c r="O8" s="837"/>
    </row>
    <row r="9" spans="1:15" ht="103.9" customHeight="1" x14ac:dyDescent="0.25">
      <c r="A9" s="827">
        <v>2</v>
      </c>
      <c r="B9" s="829" t="s">
        <v>893</v>
      </c>
      <c r="C9" s="827" t="s">
        <v>899</v>
      </c>
      <c r="D9" s="827" t="s">
        <v>1161</v>
      </c>
      <c r="E9" s="834" t="s">
        <v>1083</v>
      </c>
      <c r="F9" s="94" t="s">
        <v>896</v>
      </c>
      <c r="G9" s="832" t="s">
        <v>1195</v>
      </c>
      <c r="H9" s="846" t="s">
        <v>901</v>
      </c>
      <c r="I9" s="853" t="s">
        <v>902</v>
      </c>
      <c r="J9" s="851">
        <f>299990200</f>
        <v>299990200</v>
      </c>
      <c r="K9" s="835" t="s">
        <v>20</v>
      </c>
      <c r="L9" s="837" t="s">
        <v>1159</v>
      </c>
      <c r="M9" s="839" t="s">
        <v>1183</v>
      </c>
      <c r="N9" s="843" t="s">
        <v>971</v>
      </c>
      <c r="O9" s="837" t="s">
        <v>1207</v>
      </c>
    </row>
    <row r="10" spans="1:15" ht="117" customHeight="1" x14ac:dyDescent="0.25">
      <c r="A10" s="827"/>
      <c r="B10" s="829"/>
      <c r="C10" s="827"/>
      <c r="D10" s="827"/>
      <c r="E10" s="834"/>
      <c r="F10" s="94" t="s">
        <v>1198</v>
      </c>
      <c r="G10" s="832"/>
      <c r="H10" s="847"/>
      <c r="I10" s="853"/>
      <c r="J10" s="851"/>
      <c r="K10" s="835"/>
      <c r="L10" s="837"/>
      <c r="M10" s="840"/>
      <c r="N10" s="843"/>
      <c r="O10" s="837"/>
    </row>
    <row r="11" spans="1:15" ht="82.5" x14ac:dyDescent="0.25">
      <c r="A11" s="828"/>
      <c r="B11" s="830"/>
      <c r="C11" s="828"/>
      <c r="D11" s="828"/>
      <c r="E11" s="93" t="s">
        <v>898</v>
      </c>
      <c r="F11" s="94" t="s">
        <v>1184</v>
      </c>
      <c r="G11" s="833"/>
      <c r="H11" s="848"/>
      <c r="I11" s="853"/>
      <c r="J11" s="851"/>
      <c r="K11" s="836"/>
      <c r="L11" s="837"/>
      <c r="M11" s="840"/>
      <c r="N11" s="843"/>
      <c r="O11" s="837"/>
    </row>
    <row r="12" spans="1:15" ht="80.45" customHeight="1" x14ac:dyDescent="0.25">
      <c r="A12" s="827">
        <v>3</v>
      </c>
      <c r="B12" s="829" t="s">
        <v>893</v>
      </c>
      <c r="C12" s="827" t="s">
        <v>899</v>
      </c>
      <c r="D12" s="827" t="s">
        <v>900</v>
      </c>
      <c r="E12" s="834" t="s">
        <v>903</v>
      </c>
      <c r="F12" s="94" t="s">
        <v>896</v>
      </c>
      <c r="G12" s="844"/>
      <c r="H12" s="846" t="s">
        <v>904</v>
      </c>
      <c r="I12" s="853" t="s">
        <v>905</v>
      </c>
      <c r="J12" s="851">
        <f>559651395-J9</f>
        <v>259661195</v>
      </c>
      <c r="K12" s="835" t="s">
        <v>20</v>
      </c>
      <c r="L12" s="842">
        <v>45689</v>
      </c>
      <c r="M12" s="842" t="s">
        <v>1039</v>
      </c>
      <c r="N12" s="843" t="s">
        <v>972</v>
      </c>
      <c r="O12" s="838" t="s">
        <v>1012</v>
      </c>
    </row>
    <row r="13" spans="1:15" ht="49.15" customHeight="1" x14ac:dyDescent="0.25">
      <c r="A13" s="827"/>
      <c r="B13" s="829"/>
      <c r="C13" s="827"/>
      <c r="D13" s="827"/>
      <c r="E13" s="834"/>
      <c r="F13" s="88" t="s">
        <v>1052</v>
      </c>
      <c r="G13" s="844"/>
      <c r="H13" s="847"/>
      <c r="I13" s="853"/>
      <c r="J13" s="851"/>
      <c r="K13" s="835"/>
      <c r="L13" s="837"/>
      <c r="M13" s="837"/>
      <c r="N13" s="843"/>
      <c r="O13" s="838"/>
    </row>
    <row r="14" spans="1:15" ht="55.9" customHeight="1" x14ac:dyDescent="0.25">
      <c r="A14" s="828"/>
      <c r="B14" s="830"/>
      <c r="C14" s="828"/>
      <c r="D14" s="828"/>
      <c r="E14" s="93" t="s">
        <v>898</v>
      </c>
      <c r="F14" s="88" t="s">
        <v>1053</v>
      </c>
      <c r="G14" s="845"/>
      <c r="H14" s="848"/>
      <c r="I14" s="853"/>
      <c r="J14" s="851"/>
      <c r="K14" s="836"/>
      <c r="L14" s="837"/>
      <c r="M14" s="837"/>
      <c r="N14" s="843"/>
      <c r="O14" s="838"/>
    </row>
    <row r="16" spans="1:15" x14ac:dyDescent="0.25">
      <c r="F16" s="48"/>
      <c r="G16" s="48"/>
      <c r="H16" s="48"/>
    </row>
    <row r="17" spans="6:8" x14ac:dyDescent="0.25">
      <c r="F17" s="48"/>
      <c r="G17" s="48"/>
      <c r="H17" s="48"/>
    </row>
    <row r="18" spans="6:8" x14ac:dyDescent="0.25">
      <c r="F18" s="48"/>
      <c r="G18" s="48"/>
      <c r="H18" s="48"/>
    </row>
    <row r="19" spans="6:8" x14ac:dyDescent="0.25">
      <c r="F19" s="48"/>
      <c r="G19" s="48"/>
      <c r="H19" s="48"/>
    </row>
    <row r="20" spans="6:8" x14ac:dyDescent="0.25">
      <c r="F20" s="48"/>
      <c r="G20" s="48"/>
      <c r="H20" s="48"/>
    </row>
  </sheetData>
  <mergeCells count="44">
    <mergeCell ref="K9:K11"/>
    <mergeCell ref="L9:L11"/>
    <mergeCell ref="G12:G14"/>
    <mergeCell ref="H9:H11"/>
    <mergeCell ref="H6:H8"/>
    <mergeCell ref="J6:J8"/>
    <mergeCell ref="J9:J11"/>
    <mergeCell ref="H12:H14"/>
    <mergeCell ref="J12:J14"/>
    <mergeCell ref="I6:I8"/>
    <mergeCell ref="K12:K14"/>
    <mergeCell ref="L12:L14"/>
    <mergeCell ref="I9:I11"/>
    <mergeCell ref="I12:I14"/>
    <mergeCell ref="A9:A11"/>
    <mergeCell ref="B9:B11"/>
    <mergeCell ref="C9:C11"/>
    <mergeCell ref="D9:D11"/>
    <mergeCell ref="G9:G11"/>
    <mergeCell ref="E9:E10"/>
    <mergeCell ref="E12:E13"/>
    <mergeCell ref="A12:A14"/>
    <mergeCell ref="B12:B14"/>
    <mergeCell ref="C12:C14"/>
    <mergeCell ref="D12:D14"/>
    <mergeCell ref="O6:O8"/>
    <mergeCell ref="O9:O11"/>
    <mergeCell ref="O12:O14"/>
    <mergeCell ref="M6:M8"/>
    <mergeCell ref="N6:N8"/>
    <mergeCell ref="M12:M14"/>
    <mergeCell ref="N12:N14"/>
    <mergeCell ref="M9:M11"/>
    <mergeCell ref="N9:N11"/>
    <mergeCell ref="B4:K4"/>
    <mergeCell ref="L4:N4"/>
    <mergeCell ref="A6:A8"/>
    <mergeCell ref="B6:B8"/>
    <mergeCell ref="C6:C8"/>
    <mergeCell ref="D6:D8"/>
    <mergeCell ref="G6:G8"/>
    <mergeCell ref="E6:E7"/>
    <mergeCell ref="K6:K8"/>
    <mergeCell ref="L6:L8"/>
  </mergeCells>
  <printOptions gridLines="1"/>
  <pageMargins left="0.25" right="0.25" top="0.75" bottom="0.75" header="0.3" footer="0.3"/>
  <pageSetup paperSize="8" scale="60"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E64"/>
  <sheetViews>
    <sheetView topLeftCell="C46" zoomScale="70" zoomScaleNormal="70" workbookViewId="0">
      <selection activeCell="F8" sqref="F8:F9"/>
    </sheetView>
  </sheetViews>
  <sheetFormatPr defaultColWidth="8.85546875" defaultRowHeight="15" x14ac:dyDescent="0.25"/>
  <cols>
    <col min="1" max="1" width="6.42578125" style="35" customWidth="1"/>
    <col min="2" max="3" width="15.7109375" style="35" customWidth="1"/>
    <col min="4" max="4" width="22.85546875" style="5" customWidth="1"/>
    <col min="5" max="5" width="21.85546875" style="5" customWidth="1"/>
    <col min="6" max="6" width="23.140625" style="5" customWidth="1"/>
    <col min="7" max="7" width="15.7109375" style="5" customWidth="1"/>
    <col min="8" max="8" width="58.28515625" style="5" customWidth="1"/>
    <col min="9" max="9" width="73.28515625" style="5" customWidth="1"/>
    <col min="10" max="10" width="17.42578125" style="35" customWidth="1"/>
    <col min="11" max="13" width="15.7109375" style="35" customWidth="1"/>
    <col min="14" max="14" width="24" style="35" customWidth="1"/>
    <col min="15" max="15" width="50.7109375" style="35" customWidth="1"/>
    <col min="16" max="16384" width="8.85546875" style="35"/>
  </cols>
  <sheetData>
    <row r="1" spans="1:15" ht="33.75" customHeight="1" x14ac:dyDescent="0.25">
      <c r="A1" s="11"/>
      <c r="B1" s="11"/>
      <c r="C1" s="11"/>
      <c r="J1" s="11"/>
      <c r="K1" s="11"/>
      <c r="L1" s="11"/>
      <c r="M1" s="11"/>
      <c r="N1" s="11"/>
      <c r="O1" s="11"/>
    </row>
    <row r="2" spans="1:15" ht="29.25" customHeight="1" x14ac:dyDescent="0.25">
      <c r="A2" s="64" t="s">
        <v>82</v>
      </c>
      <c r="B2" s="64"/>
      <c r="C2" s="64"/>
      <c r="D2" s="64"/>
      <c r="E2" s="64"/>
      <c r="F2" s="64"/>
      <c r="G2" s="183"/>
      <c r="H2" s="112"/>
      <c r="J2" s="11"/>
      <c r="K2" s="11"/>
      <c r="M2" s="184"/>
      <c r="N2" s="184"/>
      <c r="O2" s="184"/>
    </row>
    <row r="3" spans="1:15" ht="31.5" customHeight="1" thickBot="1" x14ac:dyDescent="0.3">
      <c r="A3" s="11"/>
      <c r="B3" s="11"/>
      <c r="C3" s="11"/>
      <c r="J3" s="11"/>
      <c r="K3" s="11"/>
      <c r="L3" s="11"/>
      <c r="M3" s="11"/>
      <c r="N3" s="11"/>
      <c r="O3" s="11"/>
    </row>
    <row r="4" spans="1:15" ht="28.5" customHeight="1" x14ac:dyDescent="0.25">
      <c r="A4" s="126"/>
      <c r="B4" s="321" t="s">
        <v>0</v>
      </c>
      <c r="C4" s="321"/>
      <c r="D4" s="321"/>
      <c r="E4" s="321"/>
      <c r="F4" s="321"/>
      <c r="G4" s="321"/>
      <c r="H4" s="321"/>
      <c r="I4" s="321"/>
      <c r="J4" s="321"/>
      <c r="K4" s="321"/>
      <c r="L4" s="337" t="s">
        <v>1</v>
      </c>
      <c r="M4" s="338"/>
      <c r="N4" s="338"/>
      <c r="O4" s="185"/>
    </row>
    <row r="5" spans="1:15" ht="96" customHeight="1" thickBot="1" x14ac:dyDescent="0.3">
      <c r="A5" s="127" t="s">
        <v>2</v>
      </c>
      <c r="B5" s="128" t="s">
        <v>3</v>
      </c>
      <c r="C5" s="128" t="s">
        <v>4</v>
      </c>
      <c r="D5" s="128" t="s">
        <v>83</v>
      </c>
      <c r="E5" s="129" t="s">
        <v>6</v>
      </c>
      <c r="F5" s="128" t="s">
        <v>7</v>
      </c>
      <c r="G5" s="128" t="s">
        <v>8</v>
      </c>
      <c r="H5" s="129" t="s">
        <v>9</v>
      </c>
      <c r="I5" s="128" t="s">
        <v>10</v>
      </c>
      <c r="J5" s="128" t="s">
        <v>84</v>
      </c>
      <c r="K5" s="128" t="s">
        <v>11</v>
      </c>
      <c r="L5" s="128" t="s">
        <v>12</v>
      </c>
      <c r="M5" s="128" t="s">
        <v>13</v>
      </c>
      <c r="N5" s="97" t="s">
        <v>14</v>
      </c>
      <c r="O5" s="97" t="s">
        <v>865</v>
      </c>
    </row>
    <row r="6" spans="1:15" ht="45" x14ac:dyDescent="0.25">
      <c r="A6" s="314">
        <v>1</v>
      </c>
      <c r="B6" s="307" t="s">
        <v>85</v>
      </c>
      <c r="C6" s="307" t="s">
        <v>86</v>
      </c>
      <c r="D6" s="307" t="s">
        <v>87</v>
      </c>
      <c r="E6" s="327" t="s">
        <v>88</v>
      </c>
      <c r="F6" s="209" t="s">
        <v>89</v>
      </c>
      <c r="G6" s="325" t="s">
        <v>23</v>
      </c>
      <c r="H6" s="307" t="s">
        <v>90</v>
      </c>
      <c r="I6" s="307" t="s">
        <v>91</v>
      </c>
      <c r="J6" s="322">
        <v>1000000000</v>
      </c>
      <c r="K6" s="314" t="s">
        <v>92</v>
      </c>
      <c r="L6" s="255" t="s">
        <v>732</v>
      </c>
      <c r="M6" s="255" t="s">
        <v>733</v>
      </c>
      <c r="N6" s="307" t="s">
        <v>671</v>
      </c>
      <c r="O6" s="331"/>
    </row>
    <row r="7" spans="1:15" ht="45" x14ac:dyDescent="0.25">
      <c r="A7" s="314"/>
      <c r="B7" s="307"/>
      <c r="C7" s="307"/>
      <c r="D7" s="307"/>
      <c r="E7" s="328"/>
      <c r="F7" s="210" t="s">
        <v>1116</v>
      </c>
      <c r="G7" s="325"/>
      <c r="H7" s="307"/>
      <c r="I7" s="307"/>
      <c r="J7" s="322"/>
      <c r="K7" s="314"/>
      <c r="L7" s="255"/>
      <c r="M7" s="255"/>
      <c r="N7" s="307"/>
      <c r="O7" s="307"/>
    </row>
    <row r="8" spans="1:15" x14ac:dyDescent="0.25">
      <c r="A8" s="314"/>
      <c r="B8" s="307"/>
      <c r="C8" s="307"/>
      <c r="D8" s="307"/>
      <c r="E8" s="328"/>
      <c r="F8" s="319" t="s">
        <v>464</v>
      </c>
      <c r="G8" s="325"/>
      <c r="H8" s="307"/>
      <c r="I8" s="307"/>
      <c r="J8" s="322"/>
      <c r="K8" s="314"/>
      <c r="L8" s="255"/>
      <c r="M8" s="255"/>
      <c r="N8" s="307"/>
      <c r="O8" s="307"/>
    </row>
    <row r="9" spans="1:15" ht="106.9" customHeight="1" x14ac:dyDescent="0.25">
      <c r="A9" s="315"/>
      <c r="B9" s="308"/>
      <c r="C9" s="308"/>
      <c r="D9" s="308"/>
      <c r="E9" s="329"/>
      <c r="F9" s="320"/>
      <c r="G9" s="326"/>
      <c r="H9" s="308"/>
      <c r="I9" s="308"/>
      <c r="J9" s="323"/>
      <c r="K9" s="315"/>
      <c r="L9" s="256"/>
      <c r="M9" s="256"/>
      <c r="N9" s="308"/>
      <c r="O9" s="308"/>
    </row>
    <row r="10" spans="1:15" ht="123" customHeight="1" x14ac:dyDescent="0.25">
      <c r="A10" s="313">
        <v>2</v>
      </c>
      <c r="B10" s="306" t="s">
        <v>85</v>
      </c>
      <c r="C10" s="306" t="s">
        <v>93</v>
      </c>
      <c r="D10" s="306" t="s">
        <v>94</v>
      </c>
      <c r="E10" s="330" t="s">
        <v>95</v>
      </c>
      <c r="F10" s="211" t="s">
        <v>89</v>
      </c>
      <c r="G10" s="306" t="s">
        <v>23</v>
      </c>
      <c r="H10" s="306" t="s">
        <v>1016</v>
      </c>
      <c r="I10" s="306" t="s">
        <v>96</v>
      </c>
      <c r="J10" s="324">
        <v>1170000000</v>
      </c>
      <c r="K10" s="313" t="s">
        <v>20</v>
      </c>
      <c r="L10" s="254" t="s">
        <v>1099</v>
      </c>
      <c r="M10" s="254" t="s">
        <v>1101</v>
      </c>
      <c r="N10" s="254" t="s">
        <v>671</v>
      </c>
      <c r="O10" s="306"/>
    </row>
    <row r="11" spans="1:15" ht="124.15" customHeight="1" x14ac:dyDescent="0.25">
      <c r="A11" s="314"/>
      <c r="B11" s="307"/>
      <c r="C11" s="307"/>
      <c r="D11" s="307"/>
      <c r="E11" s="328"/>
      <c r="F11" s="210" t="s">
        <v>1117</v>
      </c>
      <c r="G11" s="307"/>
      <c r="H11" s="307"/>
      <c r="I11" s="307"/>
      <c r="J11" s="322"/>
      <c r="K11" s="314"/>
      <c r="L11" s="307"/>
      <c r="M11" s="307"/>
      <c r="N11" s="307"/>
      <c r="O11" s="307"/>
    </row>
    <row r="12" spans="1:15" ht="79.150000000000006" customHeight="1" x14ac:dyDescent="0.25">
      <c r="A12" s="314"/>
      <c r="B12" s="307"/>
      <c r="C12" s="307"/>
      <c r="D12" s="307"/>
      <c r="E12" s="328"/>
      <c r="F12" s="319" t="s">
        <v>464</v>
      </c>
      <c r="G12" s="307"/>
      <c r="H12" s="307"/>
      <c r="I12" s="307"/>
      <c r="J12" s="322"/>
      <c r="K12" s="314"/>
      <c r="L12" s="307"/>
      <c r="M12" s="307"/>
      <c r="N12" s="307"/>
      <c r="O12" s="307"/>
    </row>
    <row r="13" spans="1:15" ht="219" customHeight="1" x14ac:dyDescent="0.25">
      <c r="A13" s="315"/>
      <c r="B13" s="308"/>
      <c r="C13" s="308"/>
      <c r="D13" s="308"/>
      <c r="E13" s="329"/>
      <c r="F13" s="320"/>
      <c r="G13" s="308"/>
      <c r="H13" s="308"/>
      <c r="I13" s="308"/>
      <c r="J13" s="323"/>
      <c r="K13" s="315"/>
      <c r="L13" s="308"/>
      <c r="M13" s="308"/>
      <c r="N13" s="308"/>
      <c r="O13" s="308"/>
    </row>
    <row r="14" spans="1:15" ht="179.45" customHeight="1" x14ac:dyDescent="0.25">
      <c r="A14" s="313">
        <v>3</v>
      </c>
      <c r="B14" s="306" t="s">
        <v>85</v>
      </c>
      <c r="C14" s="306">
        <v>109</v>
      </c>
      <c r="D14" s="306" t="s">
        <v>97</v>
      </c>
      <c r="E14" s="306" t="s">
        <v>493</v>
      </c>
      <c r="F14" s="211" t="s">
        <v>98</v>
      </c>
      <c r="G14" s="330" t="s">
        <v>834</v>
      </c>
      <c r="H14" s="306" t="s">
        <v>99</v>
      </c>
      <c r="I14" s="306" t="s">
        <v>100</v>
      </c>
      <c r="J14" s="324" t="s">
        <v>650</v>
      </c>
      <c r="K14" s="306" t="s">
        <v>92</v>
      </c>
      <c r="L14" s="309" t="s">
        <v>829</v>
      </c>
      <c r="M14" s="309" t="s">
        <v>829</v>
      </c>
      <c r="N14" s="309" t="s">
        <v>829</v>
      </c>
      <c r="O14" s="306"/>
    </row>
    <row r="15" spans="1:15" x14ac:dyDescent="0.25">
      <c r="A15" s="314"/>
      <c r="B15" s="307"/>
      <c r="C15" s="307"/>
      <c r="D15" s="307"/>
      <c r="E15" s="307"/>
      <c r="F15" s="211" t="s">
        <v>832</v>
      </c>
      <c r="G15" s="328"/>
      <c r="H15" s="307"/>
      <c r="I15" s="307"/>
      <c r="J15" s="322"/>
      <c r="K15" s="307"/>
      <c r="L15" s="310"/>
      <c r="M15" s="310"/>
      <c r="N15" s="310"/>
      <c r="O15" s="307"/>
    </row>
    <row r="16" spans="1:15" x14ac:dyDescent="0.25">
      <c r="A16" s="314"/>
      <c r="B16" s="307"/>
      <c r="C16" s="307"/>
      <c r="D16" s="307"/>
      <c r="E16" s="307"/>
      <c r="F16" s="332" t="s">
        <v>833</v>
      </c>
      <c r="G16" s="328"/>
      <c r="H16" s="307"/>
      <c r="I16" s="307"/>
      <c r="J16" s="322"/>
      <c r="K16" s="307"/>
      <c r="L16" s="310"/>
      <c r="M16" s="310"/>
      <c r="N16" s="310"/>
      <c r="O16" s="307"/>
    </row>
    <row r="17" spans="1:16" ht="19.899999999999999" customHeight="1" x14ac:dyDescent="0.25">
      <c r="A17" s="315"/>
      <c r="B17" s="308"/>
      <c r="C17" s="308"/>
      <c r="D17" s="308"/>
      <c r="E17" s="308"/>
      <c r="F17" s="333"/>
      <c r="G17" s="329"/>
      <c r="H17" s="308"/>
      <c r="I17" s="308"/>
      <c r="J17" s="323"/>
      <c r="K17" s="308"/>
      <c r="L17" s="311"/>
      <c r="M17" s="311"/>
      <c r="N17" s="311"/>
      <c r="O17" s="308"/>
    </row>
    <row r="18" spans="1:16" ht="91.15" customHeight="1" x14ac:dyDescent="0.25">
      <c r="A18" s="313">
        <v>4</v>
      </c>
      <c r="B18" s="306" t="s">
        <v>101</v>
      </c>
      <c r="C18" s="306" t="s">
        <v>102</v>
      </c>
      <c r="D18" s="306" t="s">
        <v>16</v>
      </c>
      <c r="E18" s="330" t="s">
        <v>103</v>
      </c>
      <c r="F18" s="211" t="s">
        <v>17</v>
      </c>
      <c r="G18" s="316" t="s">
        <v>23</v>
      </c>
      <c r="H18" s="306" t="s">
        <v>104</v>
      </c>
      <c r="I18" s="306" t="s">
        <v>105</v>
      </c>
      <c r="J18" s="324">
        <v>580000000</v>
      </c>
      <c r="K18" s="313" t="s">
        <v>20</v>
      </c>
      <c r="L18" s="254" t="s">
        <v>732</v>
      </c>
      <c r="M18" s="254" t="s">
        <v>1100</v>
      </c>
      <c r="N18" s="254" t="s">
        <v>641</v>
      </c>
      <c r="O18" s="306"/>
      <c r="P18" s="312"/>
    </row>
    <row r="19" spans="1:16" ht="116.45" customHeight="1" x14ac:dyDescent="0.25">
      <c r="A19" s="314"/>
      <c r="B19" s="307"/>
      <c r="C19" s="307"/>
      <c r="D19" s="307"/>
      <c r="E19" s="328"/>
      <c r="F19" s="211" t="s">
        <v>1118</v>
      </c>
      <c r="G19" s="317"/>
      <c r="H19" s="307"/>
      <c r="I19" s="307"/>
      <c r="J19" s="322"/>
      <c r="K19" s="314"/>
      <c r="L19" s="307"/>
      <c r="M19" s="307"/>
      <c r="N19" s="307"/>
      <c r="O19" s="307"/>
      <c r="P19" s="312"/>
    </row>
    <row r="20" spans="1:16" x14ac:dyDescent="0.25">
      <c r="A20" s="314"/>
      <c r="B20" s="307"/>
      <c r="C20" s="307"/>
      <c r="D20" s="307"/>
      <c r="E20" s="328"/>
      <c r="F20" s="319" t="s">
        <v>465</v>
      </c>
      <c r="G20" s="317"/>
      <c r="H20" s="307"/>
      <c r="I20" s="307"/>
      <c r="J20" s="322"/>
      <c r="K20" s="314"/>
      <c r="L20" s="307"/>
      <c r="M20" s="307"/>
      <c r="N20" s="307"/>
      <c r="O20" s="307"/>
      <c r="P20" s="312"/>
    </row>
    <row r="21" spans="1:16" ht="90" customHeight="1" x14ac:dyDescent="0.25">
      <c r="A21" s="315"/>
      <c r="B21" s="308"/>
      <c r="C21" s="308"/>
      <c r="D21" s="308"/>
      <c r="E21" s="329"/>
      <c r="F21" s="320"/>
      <c r="G21" s="318"/>
      <c r="H21" s="308"/>
      <c r="I21" s="307"/>
      <c r="J21" s="323"/>
      <c r="K21" s="315"/>
      <c r="L21" s="308"/>
      <c r="M21" s="308"/>
      <c r="N21" s="308"/>
      <c r="O21" s="308"/>
      <c r="P21" s="312"/>
    </row>
    <row r="22" spans="1:16" ht="45" x14ac:dyDescent="0.25">
      <c r="A22" s="313">
        <v>5</v>
      </c>
      <c r="B22" s="306" t="s">
        <v>101</v>
      </c>
      <c r="C22" s="306" t="s">
        <v>106</v>
      </c>
      <c r="D22" s="313" t="s">
        <v>107</v>
      </c>
      <c r="E22" s="330" t="s">
        <v>108</v>
      </c>
      <c r="F22" s="211" t="s">
        <v>17</v>
      </c>
      <c r="G22" s="316" t="s">
        <v>23</v>
      </c>
      <c r="H22" s="306" t="s">
        <v>109</v>
      </c>
      <c r="I22" s="307"/>
      <c r="J22" s="324">
        <v>275000000</v>
      </c>
      <c r="K22" s="313" t="s">
        <v>20</v>
      </c>
      <c r="L22" s="254" t="s">
        <v>732</v>
      </c>
      <c r="M22" s="254" t="s">
        <v>1100</v>
      </c>
      <c r="N22" s="254" t="s">
        <v>672</v>
      </c>
      <c r="O22" s="306"/>
    </row>
    <row r="23" spans="1:16" ht="45" x14ac:dyDescent="0.25">
      <c r="A23" s="314"/>
      <c r="B23" s="307"/>
      <c r="C23" s="307"/>
      <c r="D23" s="314"/>
      <c r="E23" s="328"/>
      <c r="F23" s="211" t="s">
        <v>1118</v>
      </c>
      <c r="G23" s="317"/>
      <c r="H23" s="307"/>
      <c r="I23" s="307"/>
      <c r="J23" s="322"/>
      <c r="K23" s="314"/>
      <c r="L23" s="307"/>
      <c r="M23" s="307"/>
      <c r="N23" s="307"/>
      <c r="O23" s="307"/>
    </row>
    <row r="24" spans="1:16" x14ac:dyDescent="0.25">
      <c r="A24" s="314"/>
      <c r="B24" s="307"/>
      <c r="C24" s="307"/>
      <c r="D24" s="314"/>
      <c r="E24" s="328"/>
      <c r="F24" s="319" t="s">
        <v>465</v>
      </c>
      <c r="G24" s="317"/>
      <c r="H24" s="307"/>
      <c r="I24" s="307"/>
      <c r="J24" s="322"/>
      <c r="K24" s="314"/>
      <c r="L24" s="307"/>
      <c r="M24" s="307"/>
      <c r="N24" s="307"/>
      <c r="O24" s="307"/>
    </row>
    <row r="25" spans="1:16" ht="39" customHeight="1" x14ac:dyDescent="0.25">
      <c r="A25" s="315"/>
      <c r="B25" s="308"/>
      <c r="C25" s="308"/>
      <c r="D25" s="315"/>
      <c r="E25" s="329"/>
      <c r="F25" s="320"/>
      <c r="G25" s="318"/>
      <c r="H25" s="308"/>
      <c r="I25" s="307"/>
      <c r="J25" s="323"/>
      <c r="K25" s="315"/>
      <c r="L25" s="308"/>
      <c r="M25" s="308"/>
      <c r="N25" s="308"/>
      <c r="O25" s="308"/>
    </row>
    <row r="26" spans="1:16" ht="45" x14ac:dyDescent="0.25">
      <c r="A26" s="313">
        <v>6</v>
      </c>
      <c r="B26" s="306" t="s">
        <v>101</v>
      </c>
      <c r="C26" s="306" t="s">
        <v>110</v>
      </c>
      <c r="D26" s="313" t="s">
        <v>24</v>
      </c>
      <c r="E26" s="330" t="s">
        <v>111</v>
      </c>
      <c r="F26" s="211" t="s">
        <v>17</v>
      </c>
      <c r="G26" s="316" t="s">
        <v>23</v>
      </c>
      <c r="H26" s="306" t="s">
        <v>112</v>
      </c>
      <c r="I26" s="307"/>
      <c r="J26" s="324">
        <v>70000000</v>
      </c>
      <c r="K26" s="313" t="s">
        <v>92</v>
      </c>
      <c r="L26" s="254" t="s">
        <v>732</v>
      </c>
      <c r="M26" s="254" t="s">
        <v>735</v>
      </c>
      <c r="N26" s="306" t="s">
        <v>641</v>
      </c>
      <c r="O26" s="306"/>
    </row>
    <row r="27" spans="1:16" ht="78" customHeight="1" x14ac:dyDescent="0.25">
      <c r="A27" s="314"/>
      <c r="B27" s="307"/>
      <c r="C27" s="307"/>
      <c r="D27" s="314"/>
      <c r="E27" s="328"/>
      <c r="F27" s="211" t="s">
        <v>1119</v>
      </c>
      <c r="G27" s="317"/>
      <c r="H27" s="307"/>
      <c r="I27" s="307"/>
      <c r="J27" s="322"/>
      <c r="K27" s="314"/>
      <c r="L27" s="307"/>
      <c r="M27" s="307"/>
      <c r="N27" s="307"/>
      <c r="O27" s="307"/>
    </row>
    <row r="28" spans="1:16" ht="62.45" customHeight="1" x14ac:dyDescent="0.25">
      <c r="A28" s="314"/>
      <c r="B28" s="307"/>
      <c r="C28" s="307"/>
      <c r="D28" s="314"/>
      <c r="E28" s="328"/>
      <c r="F28" s="319" t="s">
        <v>465</v>
      </c>
      <c r="G28" s="317"/>
      <c r="H28" s="307"/>
      <c r="I28" s="307"/>
      <c r="J28" s="322"/>
      <c r="K28" s="314"/>
      <c r="L28" s="307"/>
      <c r="M28" s="307"/>
      <c r="N28" s="307"/>
      <c r="O28" s="307"/>
    </row>
    <row r="29" spans="1:16" ht="17.45" customHeight="1" x14ac:dyDescent="0.25">
      <c r="A29" s="315"/>
      <c r="B29" s="308"/>
      <c r="C29" s="308"/>
      <c r="D29" s="315"/>
      <c r="E29" s="329"/>
      <c r="F29" s="320"/>
      <c r="G29" s="318"/>
      <c r="H29" s="308"/>
      <c r="I29" s="307"/>
      <c r="J29" s="323"/>
      <c r="K29" s="315"/>
      <c r="L29" s="308"/>
      <c r="M29" s="308"/>
      <c r="N29" s="308"/>
      <c r="O29" s="308"/>
    </row>
    <row r="30" spans="1:16" ht="45" x14ac:dyDescent="0.25">
      <c r="A30" s="313">
        <v>7</v>
      </c>
      <c r="B30" s="306" t="s">
        <v>101</v>
      </c>
      <c r="C30" s="306" t="s">
        <v>113</v>
      </c>
      <c r="D30" s="313" t="s">
        <v>33</v>
      </c>
      <c r="E30" s="330" t="s">
        <v>114</v>
      </c>
      <c r="F30" s="211" t="s">
        <v>17</v>
      </c>
      <c r="G30" s="316" t="s">
        <v>23</v>
      </c>
      <c r="H30" s="306" t="s">
        <v>115</v>
      </c>
      <c r="I30" s="307"/>
      <c r="J30" s="324">
        <v>180000000</v>
      </c>
      <c r="K30" s="313" t="s">
        <v>20</v>
      </c>
      <c r="L30" s="254" t="s">
        <v>732</v>
      </c>
      <c r="M30" s="254" t="s">
        <v>734</v>
      </c>
      <c r="N30" s="254" t="s">
        <v>642</v>
      </c>
      <c r="O30" s="306"/>
    </row>
    <row r="31" spans="1:16" ht="45" x14ac:dyDescent="0.25">
      <c r="A31" s="314"/>
      <c r="B31" s="307"/>
      <c r="C31" s="307"/>
      <c r="D31" s="314"/>
      <c r="E31" s="328"/>
      <c r="F31" s="211" t="s">
        <v>1119</v>
      </c>
      <c r="G31" s="317"/>
      <c r="H31" s="307"/>
      <c r="I31" s="307"/>
      <c r="J31" s="322"/>
      <c r="K31" s="314"/>
      <c r="L31" s="307"/>
      <c r="M31" s="255"/>
      <c r="N31" s="307"/>
      <c r="O31" s="307"/>
    </row>
    <row r="32" spans="1:16" ht="45" customHeight="1" x14ac:dyDescent="0.25">
      <c r="A32" s="314"/>
      <c r="B32" s="307"/>
      <c r="C32" s="307"/>
      <c r="D32" s="314"/>
      <c r="E32" s="328"/>
      <c r="F32" s="319" t="s">
        <v>465</v>
      </c>
      <c r="G32" s="317"/>
      <c r="H32" s="307"/>
      <c r="I32" s="307"/>
      <c r="J32" s="322"/>
      <c r="K32" s="314"/>
      <c r="L32" s="307"/>
      <c r="M32" s="255"/>
      <c r="N32" s="307"/>
      <c r="O32" s="307"/>
    </row>
    <row r="33" spans="1:15" ht="112.9" customHeight="1" x14ac:dyDescent="0.25">
      <c r="A33" s="315"/>
      <c r="B33" s="308"/>
      <c r="C33" s="308"/>
      <c r="D33" s="315"/>
      <c r="E33" s="329"/>
      <c r="F33" s="320"/>
      <c r="G33" s="318"/>
      <c r="H33" s="308"/>
      <c r="I33" s="307"/>
      <c r="J33" s="323"/>
      <c r="K33" s="315"/>
      <c r="L33" s="308"/>
      <c r="M33" s="256"/>
      <c r="N33" s="308"/>
      <c r="O33" s="308"/>
    </row>
    <row r="34" spans="1:15" ht="190.15" customHeight="1" x14ac:dyDescent="0.25">
      <c r="A34" s="313">
        <v>8</v>
      </c>
      <c r="B34" s="306" t="s">
        <v>101</v>
      </c>
      <c r="C34" s="306">
        <v>317</v>
      </c>
      <c r="D34" s="313" t="s">
        <v>116</v>
      </c>
      <c r="E34" s="330" t="s">
        <v>117</v>
      </c>
      <c r="F34" s="211" t="s">
        <v>17</v>
      </c>
      <c r="G34" s="316" t="s">
        <v>23</v>
      </c>
      <c r="H34" s="306" t="s">
        <v>118</v>
      </c>
      <c r="I34" s="307"/>
      <c r="J34" s="324">
        <v>285000000</v>
      </c>
      <c r="K34" s="313" t="s">
        <v>20</v>
      </c>
      <c r="L34" s="254" t="s">
        <v>732</v>
      </c>
      <c r="M34" s="254" t="s">
        <v>734</v>
      </c>
      <c r="N34" s="254" t="s">
        <v>641</v>
      </c>
      <c r="O34" s="306"/>
    </row>
    <row r="35" spans="1:15" ht="45" x14ac:dyDescent="0.25">
      <c r="A35" s="314"/>
      <c r="B35" s="307"/>
      <c r="C35" s="307"/>
      <c r="D35" s="314"/>
      <c r="E35" s="328"/>
      <c r="F35" s="211" t="s">
        <v>1118</v>
      </c>
      <c r="G35" s="317"/>
      <c r="H35" s="307"/>
      <c r="I35" s="307"/>
      <c r="J35" s="322"/>
      <c r="K35" s="314"/>
      <c r="L35" s="307"/>
      <c r="M35" s="255"/>
      <c r="N35" s="307"/>
      <c r="O35" s="307"/>
    </row>
    <row r="36" spans="1:15" ht="112.9" customHeight="1" x14ac:dyDescent="0.25">
      <c r="A36" s="314"/>
      <c r="B36" s="307"/>
      <c r="C36" s="307"/>
      <c r="D36" s="314"/>
      <c r="E36" s="328"/>
      <c r="F36" s="319" t="s">
        <v>465</v>
      </c>
      <c r="G36" s="317"/>
      <c r="H36" s="307"/>
      <c r="I36" s="307"/>
      <c r="J36" s="322"/>
      <c r="K36" s="314"/>
      <c r="L36" s="307"/>
      <c r="M36" s="255"/>
      <c r="N36" s="307"/>
      <c r="O36" s="307"/>
    </row>
    <row r="37" spans="1:15" ht="72" customHeight="1" x14ac:dyDescent="0.25">
      <c r="A37" s="315"/>
      <c r="B37" s="308"/>
      <c r="C37" s="308"/>
      <c r="D37" s="315"/>
      <c r="E37" s="329"/>
      <c r="F37" s="320"/>
      <c r="G37" s="318"/>
      <c r="H37" s="308"/>
      <c r="I37" s="307"/>
      <c r="J37" s="323"/>
      <c r="K37" s="315"/>
      <c r="L37" s="308"/>
      <c r="M37" s="256"/>
      <c r="N37" s="308"/>
      <c r="O37" s="308"/>
    </row>
    <row r="38" spans="1:15" ht="99" customHeight="1" x14ac:dyDescent="0.25">
      <c r="A38" s="313">
        <v>9</v>
      </c>
      <c r="B38" s="306" t="s">
        <v>101</v>
      </c>
      <c r="C38" s="306">
        <v>320</v>
      </c>
      <c r="D38" s="313" t="s">
        <v>119</v>
      </c>
      <c r="E38" s="330" t="s">
        <v>120</v>
      </c>
      <c r="F38" s="211" t="s">
        <v>17</v>
      </c>
      <c r="G38" s="316" t="s">
        <v>23</v>
      </c>
      <c r="H38" s="306" t="s">
        <v>121</v>
      </c>
      <c r="I38" s="307"/>
      <c r="J38" s="324">
        <v>575000000</v>
      </c>
      <c r="K38" s="313" t="s">
        <v>20</v>
      </c>
      <c r="L38" s="254" t="s">
        <v>732</v>
      </c>
      <c r="M38" s="254" t="s">
        <v>734</v>
      </c>
      <c r="N38" s="254" t="s">
        <v>641</v>
      </c>
      <c r="O38" s="306"/>
    </row>
    <row r="39" spans="1:15" ht="123.6" customHeight="1" x14ac:dyDescent="0.25">
      <c r="A39" s="314"/>
      <c r="B39" s="307"/>
      <c r="C39" s="307"/>
      <c r="D39" s="314"/>
      <c r="E39" s="328"/>
      <c r="F39" s="211" t="s">
        <v>1119</v>
      </c>
      <c r="G39" s="317"/>
      <c r="H39" s="307"/>
      <c r="I39" s="307"/>
      <c r="J39" s="322"/>
      <c r="K39" s="314"/>
      <c r="L39" s="307"/>
      <c r="M39" s="307"/>
      <c r="N39" s="307"/>
      <c r="O39" s="307"/>
    </row>
    <row r="40" spans="1:15" ht="283.89999999999998" customHeight="1" x14ac:dyDescent="0.25">
      <c r="A40" s="314"/>
      <c r="B40" s="307"/>
      <c r="C40" s="307"/>
      <c r="D40" s="314"/>
      <c r="E40" s="328"/>
      <c r="F40" s="319" t="s">
        <v>465</v>
      </c>
      <c r="G40" s="317"/>
      <c r="H40" s="307"/>
      <c r="I40" s="307"/>
      <c r="J40" s="322"/>
      <c r="K40" s="314"/>
      <c r="L40" s="307"/>
      <c r="M40" s="307"/>
      <c r="N40" s="307"/>
      <c r="O40" s="307"/>
    </row>
    <row r="41" spans="1:15" ht="90.6" customHeight="1" x14ac:dyDescent="0.25">
      <c r="A41" s="315"/>
      <c r="B41" s="308"/>
      <c r="C41" s="308"/>
      <c r="D41" s="315"/>
      <c r="E41" s="329"/>
      <c r="F41" s="320"/>
      <c r="G41" s="318"/>
      <c r="H41" s="308"/>
      <c r="I41" s="307"/>
      <c r="J41" s="323"/>
      <c r="K41" s="315"/>
      <c r="L41" s="308"/>
      <c r="M41" s="308"/>
      <c r="N41" s="308"/>
      <c r="O41" s="308"/>
    </row>
    <row r="42" spans="1:15" ht="45" x14ac:dyDescent="0.25">
      <c r="A42" s="313">
        <v>10</v>
      </c>
      <c r="B42" s="306" t="s">
        <v>101</v>
      </c>
      <c r="C42" s="306">
        <v>323</v>
      </c>
      <c r="D42" s="313" t="s">
        <v>122</v>
      </c>
      <c r="E42" s="330" t="s">
        <v>123</v>
      </c>
      <c r="F42" s="211" t="s">
        <v>17</v>
      </c>
      <c r="G42" s="316" t="s">
        <v>23</v>
      </c>
      <c r="H42" s="306" t="s">
        <v>124</v>
      </c>
      <c r="I42" s="307"/>
      <c r="J42" s="324">
        <v>40000000</v>
      </c>
      <c r="K42" s="313" t="s">
        <v>20</v>
      </c>
      <c r="L42" s="306" t="s">
        <v>125</v>
      </c>
      <c r="M42" s="306" t="s">
        <v>126</v>
      </c>
      <c r="N42" s="309" t="s">
        <v>883</v>
      </c>
      <c r="O42" s="309"/>
    </row>
    <row r="43" spans="1:15" ht="30" x14ac:dyDescent="0.25">
      <c r="A43" s="314"/>
      <c r="B43" s="307"/>
      <c r="C43" s="307"/>
      <c r="D43" s="314"/>
      <c r="E43" s="328"/>
      <c r="F43" s="211" t="s">
        <v>127</v>
      </c>
      <c r="G43" s="317"/>
      <c r="H43" s="307"/>
      <c r="I43" s="307"/>
      <c r="J43" s="322"/>
      <c r="K43" s="314"/>
      <c r="L43" s="307"/>
      <c r="M43" s="307"/>
      <c r="N43" s="307"/>
      <c r="O43" s="310"/>
    </row>
    <row r="44" spans="1:15" ht="34.15" customHeight="1" x14ac:dyDescent="0.25">
      <c r="A44" s="314"/>
      <c r="B44" s="307"/>
      <c r="C44" s="307"/>
      <c r="D44" s="314"/>
      <c r="E44" s="328"/>
      <c r="F44" s="332" t="s">
        <v>128</v>
      </c>
      <c r="G44" s="317"/>
      <c r="H44" s="307"/>
      <c r="I44" s="307"/>
      <c r="J44" s="322"/>
      <c r="K44" s="314"/>
      <c r="L44" s="307"/>
      <c r="M44" s="307"/>
      <c r="N44" s="307"/>
      <c r="O44" s="310"/>
    </row>
    <row r="45" spans="1:15" ht="28.9" customHeight="1" x14ac:dyDescent="0.25">
      <c r="A45" s="315"/>
      <c r="B45" s="308"/>
      <c r="C45" s="308"/>
      <c r="D45" s="315"/>
      <c r="E45" s="329"/>
      <c r="F45" s="333"/>
      <c r="G45" s="318"/>
      <c r="H45" s="308"/>
      <c r="I45" s="308"/>
      <c r="J45" s="323"/>
      <c r="K45" s="315"/>
      <c r="L45" s="308"/>
      <c r="M45" s="308"/>
      <c r="N45" s="308"/>
      <c r="O45" s="311"/>
    </row>
    <row r="46" spans="1:15" ht="66" customHeight="1" x14ac:dyDescent="0.25">
      <c r="A46" s="313">
        <v>11</v>
      </c>
      <c r="B46" s="306" t="s">
        <v>129</v>
      </c>
      <c r="C46" s="306">
        <v>456</v>
      </c>
      <c r="D46" s="313" t="s">
        <v>130</v>
      </c>
      <c r="E46" s="330" t="s">
        <v>131</v>
      </c>
      <c r="F46" s="211" t="s">
        <v>17</v>
      </c>
      <c r="G46" s="316" t="s">
        <v>23</v>
      </c>
      <c r="H46" s="334" t="s">
        <v>1098</v>
      </c>
      <c r="I46" s="306" t="s">
        <v>132</v>
      </c>
      <c r="J46" s="324">
        <v>230000000</v>
      </c>
      <c r="K46" s="313" t="s">
        <v>20</v>
      </c>
      <c r="L46" s="309" t="s">
        <v>133</v>
      </c>
      <c r="M46" s="309" t="s">
        <v>134</v>
      </c>
      <c r="N46" s="309" t="s">
        <v>467</v>
      </c>
      <c r="O46" s="309"/>
    </row>
    <row r="47" spans="1:15" ht="30" x14ac:dyDescent="0.25">
      <c r="A47" s="314"/>
      <c r="B47" s="307"/>
      <c r="C47" s="307"/>
      <c r="D47" s="314"/>
      <c r="E47" s="328"/>
      <c r="F47" s="211" t="s">
        <v>135</v>
      </c>
      <c r="G47" s="317"/>
      <c r="H47" s="335"/>
      <c r="I47" s="307"/>
      <c r="J47" s="322"/>
      <c r="K47" s="314"/>
      <c r="L47" s="310"/>
      <c r="M47" s="310"/>
      <c r="N47" s="310"/>
      <c r="O47" s="310"/>
    </row>
    <row r="48" spans="1:15" ht="18.75" customHeight="1" x14ac:dyDescent="0.25">
      <c r="A48" s="314"/>
      <c r="B48" s="307"/>
      <c r="C48" s="307"/>
      <c r="D48" s="314"/>
      <c r="E48" s="328"/>
      <c r="F48" s="332" t="s">
        <v>466</v>
      </c>
      <c r="G48" s="317"/>
      <c r="H48" s="335"/>
      <c r="I48" s="307"/>
      <c r="J48" s="322"/>
      <c r="K48" s="314"/>
      <c r="L48" s="310"/>
      <c r="M48" s="310"/>
      <c r="N48" s="310"/>
      <c r="O48" s="310"/>
    </row>
    <row r="49" spans="1:265" ht="50.45" customHeight="1" x14ac:dyDescent="0.25">
      <c r="A49" s="315"/>
      <c r="B49" s="308"/>
      <c r="C49" s="308"/>
      <c r="D49" s="315"/>
      <c r="E49" s="329"/>
      <c r="F49" s="333"/>
      <c r="G49" s="318"/>
      <c r="H49" s="336"/>
      <c r="I49" s="308"/>
      <c r="J49" s="323"/>
      <c r="K49" s="315"/>
      <c r="L49" s="311"/>
      <c r="M49" s="311"/>
      <c r="N49" s="311"/>
      <c r="O49" s="311"/>
    </row>
    <row r="50" spans="1:265" s="186" customFormat="1" ht="45" x14ac:dyDescent="0.25">
      <c r="A50" s="313">
        <v>12</v>
      </c>
      <c r="B50" s="306" t="s">
        <v>136</v>
      </c>
      <c r="C50" s="306">
        <v>342</v>
      </c>
      <c r="D50" s="313" t="s">
        <v>122</v>
      </c>
      <c r="E50" s="330" t="s">
        <v>846</v>
      </c>
      <c r="F50" s="211" t="s">
        <v>58</v>
      </c>
      <c r="G50" s="316" t="s">
        <v>23</v>
      </c>
      <c r="H50" s="306" t="s">
        <v>137</v>
      </c>
      <c r="I50" s="306" t="s">
        <v>494</v>
      </c>
      <c r="J50" s="324">
        <v>247500000</v>
      </c>
      <c r="K50" s="313" t="s">
        <v>20</v>
      </c>
      <c r="L50" s="306" t="s">
        <v>138</v>
      </c>
      <c r="M50" s="306" t="s">
        <v>139</v>
      </c>
      <c r="N50" s="306" t="s">
        <v>643</v>
      </c>
      <c r="O50" s="306"/>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5"/>
      <c r="FJ50" s="35"/>
      <c r="FK50" s="35"/>
      <c r="FL50" s="35"/>
      <c r="FM50" s="35"/>
      <c r="FN50" s="35"/>
      <c r="FO50" s="35"/>
      <c r="FP50" s="35"/>
      <c r="FQ50" s="35"/>
      <c r="FR50" s="35"/>
      <c r="FS50" s="35"/>
      <c r="FT50" s="35"/>
      <c r="FU50" s="35"/>
      <c r="FV50" s="35"/>
      <c r="FW50" s="35"/>
      <c r="FX50" s="35"/>
      <c r="FY50" s="35"/>
      <c r="FZ50" s="35"/>
      <c r="GA50" s="35"/>
      <c r="GB50" s="35"/>
      <c r="GC50" s="35"/>
      <c r="GD50" s="35"/>
      <c r="GE50" s="35"/>
      <c r="GF50" s="35"/>
      <c r="GG50" s="35"/>
      <c r="GH50" s="35"/>
      <c r="GI50" s="35"/>
      <c r="GJ50" s="35"/>
      <c r="GK50" s="35"/>
      <c r="GL50" s="35"/>
      <c r="GM50" s="35"/>
      <c r="GN50" s="35"/>
      <c r="GO50" s="35"/>
      <c r="GP50" s="35"/>
      <c r="GQ50" s="35"/>
      <c r="GR50" s="35"/>
      <c r="GS50" s="35"/>
      <c r="GT50" s="35"/>
      <c r="GU50" s="35"/>
      <c r="GV50" s="35"/>
      <c r="GW50" s="35"/>
      <c r="GX50" s="35"/>
      <c r="GY50" s="35"/>
      <c r="GZ50" s="35"/>
      <c r="HA50" s="35"/>
      <c r="HB50" s="35"/>
      <c r="HC50" s="35"/>
      <c r="HD50" s="35"/>
      <c r="HE50" s="35"/>
      <c r="HF50" s="35"/>
      <c r="HG50" s="35"/>
      <c r="HH50" s="35"/>
      <c r="HI50" s="35"/>
      <c r="HJ50" s="35"/>
      <c r="HK50" s="35"/>
      <c r="HL50" s="35"/>
      <c r="HM50" s="35"/>
      <c r="HN50" s="35"/>
      <c r="HO50" s="35"/>
      <c r="HP50" s="35"/>
      <c r="HQ50" s="35"/>
      <c r="HR50" s="35"/>
      <c r="HS50" s="35"/>
      <c r="HT50" s="35"/>
      <c r="HU50" s="35"/>
      <c r="HV50" s="35"/>
      <c r="HW50" s="35"/>
      <c r="HX50" s="35"/>
      <c r="HY50" s="35"/>
      <c r="HZ50" s="35"/>
      <c r="IA50" s="35"/>
      <c r="IB50" s="35"/>
      <c r="IC50" s="35"/>
      <c r="ID50" s="35"/>
      <c r="IE50" s="35"/>
      <c r="IF50" s="35"/>
      <c r="IG50" s="35"/>
      <c r="IH50" s="35"/>
      <c r="II50" s="35"/>
      <c r="IJ50" s="35"/>
      <c r="IK50" s="35"/>
      <c r="IL50" s="35"/>
      <c r="IM50" s="35"/>
      <c r="IN50" s="35"/>
      <c r="IO50" s="35"/>
      <c r="IP50" s="35"/>
      <c r="IQ50" s="35"/>
      <c r="IR50" s="35"/>
      <c r="IS50" s="35"/>
      <c r="IT50" s="35"/>
      <c r="IU50" s="35"/>
      <c r="IV50" s="35"/>
      <c r="IW50" s="35"/>
      <c r="IX50" s="35"/>
      <c r="IY50" s="35"/>
      <c r="IZ50" s="35"/>
      <c r="JA50" s="35"/>
      <c r="JB50" s="35"/>
      <c r="JC50" s="35"/>
      <c r="JD50" s="35"/>
      <c r="JE50" s="35"/>
    </row>
    <row r="51" spans="1:265" s="186" customFormat="1" ht="43.15" customHeight="1" x14ac:dyDescent="0.25">
      <c r="A51" s="314"/>
      <c r="B51" s="307"/>
      <c r="C51" s="307"/>
      <c r="D51" s="314"/>
      <c r="E51" s="328"/>
      <c r="F51" s="211" t="s">
        <v>140</v>
      </c>
      <c r="G51" s="317"/>
      <c r="H51" s="307"/>
      <c r="I51" s="307"/>
      <c r="J51" s="322"/>
      <c r="K51" s="314"/>
      <c r="L51" s="307"/>
      <c r="M51" s="307"/>
      <c r="N51" s="307"/>
      <c r="O51" s="307"/>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35"/>
      <c r="FW51" s="35"/>
      <c r="FX51" s="35"/>
      <c r="FY51" s="35"/>
      <c r="FZ51" s="35"/>
      <c r="GA51" s="35"/>
      <c r="GB51" s="35"/>
      <c r="GC51" s="35"/>
      <c r="GD51" s="35"/>
      <c r="GE51" s="35"/>
      <c r="GF51" s="35"/>
      <c r="GG51" s="35"/>
      <c r="GH51" s="35"/>
      <c r="GI51" s="35"/>
      <c r="GJ51" s="35"/>
      <c r="GK51" s="35"/>
      <c r="GL51" s="35"/>
      <c r="GM51" s="35"/>
      <c r="GN51" s="35"/>
      <c r="GO51" s="35"/>
      <c r="GP51" s="35"/>
      <c r="GQ51" s="35"/>
      <c r="GR51" s="35"/>
      <c r="GS51" s="35"/>
      <c r="GT51" s="35"/>
      <c r="GU51" s="35"/>
      <c r="GV51" s="35"/>
      <c r="GW51" s="35"/>
      <c r="GX51" s="35"/>
      <c r="GY51" s="35"/>
      <c r="GZ51" s="35"/>
      <c r="HA51" s="35"/>
      <c r="HB51" s="35"/>
      <c r="HC51" s="35"/>
      <c r="HD51" s="35"/>
      <c r="HE51" s="35"/>
      <c r="HF51" s="35"/>
      <c r="HG51" s="35"/>
      <c r="HH51" s="35"/>
      <c r="HI51" s="35"/>
      <c r="HJ51" s="35"/>
      <c r="HK51" s="35"/>
      <c r="HL51" s="35"/>
      <c r="HM51" s="35"/>
      <c r="HN51" s="35"/>
      <c r="HO51" s="35"/>
      <c r="HP51" s="35"/>
      <c r="HQ51" s="35"/>
      <c r="HR51" s="35"/>
      <c r="HS51" s="35"/>
      <c r="HT51" s="35"/>
      <c r="HU51" s="35"/>
      <c r="HV51" s="35"/>
      <c r="HW51" s="35"/>
      <c r="HX51" s="35"/>
      <c r="HY51" s="35"/>
      <c r="HZ51" s="35"/>
      <c r="IA51" s="35"/>
      <c r="IB51" s="35"/>
      <c r="IC51" s="35"/>
      <c r="ID51" s="35"/>
      <c r="IE51" s="35"/>
      <c r="IF51" s="35"/>
      <c r="IG51" s="35"/>
      <c r="IH51" s="35"/>
      <c r="II51" s="35"/>
      <c r="IJ51" s="35"/>
      <c r="IK51" s="35"/>
      <c r="IL51" s="35"/>
      <c r="IM51" s="35"/>
      <c r="IN51" s="35"/>
      <c r="IO51" s="35"/>
      <c r="IP51" s="35"/>
      <c r="IQ51" s="35"/>
      <c r="IR51" s="35"/>
      <c r="IS51" s="35"/>
      <c r="IT51" s="35"/>
      <c r="IU51" s="35"/>
      <c r="IV51" s="35"/>
      <c r="IW51" s="35"/>
      <c r="IX51" s="35"/>
      <c r="IY51" s="35"/>
      <c r="IZ51" s="35"/>
      <c r="JA51" s="35"/>
      <c r="JB51" s="35"/>
      <c r="JC51" s="35"/>
      <c r="JD51" s="35"/>
      <c r="JE51" s="35"/>
    </row>
    <row r="52" spans="1:265" s="186" customFormat="1" ht="54.75" customHeight="1" x14ac:dyDescent="0.25">
      <c r="A52" s="314"/>
      <c r="B52" s="307"/>
      <c r="C52" s="307"/>
      <c r="D52" s="314"/>
      <c r="E52" s="328"/>
      <c r="F52" s="332" t="s">
        <v>141</v>
      </c>
      <c r="G52" s="317"/>
      <c r="H52" s="307"/>
      <c r="I52" s="307"/>
      <c r="J52" s="322"/>
      <c r="K52" s="314"/>
      <c r="L52" s="307"/>
      <c r="M52" s="307"/>
      <c r="N52" s="307"/>
      <c r="O52" s="307"/>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35"/>
      <c r="FI52" s="35"/>
      <c r="FJ52" s="35"/>
      <c r="FK52" s="35"/>
      <c r="FL52" s="35"/>
      <c r="FM52" s="35"/>
      <c r="FN52" s="35"/>
      <c r="FO52" s="35"/>
      <c r="FP52" s="35"/>
      <c r="FQ52" s="35"/>
      <c r="FR52" s="35"/>
      <c r="FS52" s="35"/>
      <c r="FT52" s="35"/>
      <c r="FU52" s="35"/>
      <c r="FV52" s="35"/>
      <c r="FW52" s="35"/>
      <c r="FX52" s="35"/>
      <c r="FY52" s="35"/>
      <c r="FZ52" s="35"/>
      <c r="GA52" s="35"/>
      <c r="GB52" s="35"/>
      <c r="GC52" s="35"/>
      <c r="GD52" s="35"/>
      <c r="GE52" s="35"/>
      <c r="GF52" s="35"/>
      <c r="GG52" s="35"/>
      <c r="GH52" s="35"/>
      <c r="GI52" s="35"/>
      <c r="GJ52" s="35"/>
      <c r="GK52" s="35"/>
      <c r="GL52" s="35"/>
      <c r="GM52" s="35"/>
      <c r="GN52" s="35"/>
      <c r="GO52" s="35"/>
      <c r="GP52" s="35"/>
      <c r="GQ52" s="35"/>
      <c r="GR52" s="35"/>
      <c r="GS52" s="35"/>
      <c r="GT52" s="35"/>
      <c r="GU52" s="35"/>
      <c r="GV52" s="35"/>
      <c r="GW52" s="35"/>
      <c r="GX52" s="35"/>
      <c r="GY52" s="35"/>
      <c r="GZ52" s="35"/>
      <c r="HA52" s="35"/>
      <c r="HB52" s="35"/>
      <c r="HC52" s="35"/>
      <c r="HD52" s="35"/>
      <c r="HE52" s="35"/>
      <c r="HF52" s="35"/>
      <c r="HG52" s="35"/>
      <c r="HH52" s="35"/>
      <c r="HI52" s="35"/>
      <c r="HJ52" s="35"/>
      <c r="HK52" s="35"/>
      <c r="HL52" s="35"/>
      <c r="HM52" s="35"/>
      <c r="HN52" s="35"/>
      <c r="HO52" s="35"/>
      <c r="HP52" s="35"/>
      <c r="HQ52" s="35"/>
      <c r="HR52" s="35"/>
      <c r="HS52" s="35"/>
      <c r="HT52" s="35"/>
      <c r="HU52" s="35"/>
      <c r="HV52" s="35"/>
      <c r="HW52" s="35"/>
      <c r="HX52" s="35"/>
      <c r="HY52" s="35"/>
      <c r="HZ52" s="35"/>
      <c r="IA52" s="35"/>
      <c r="IB52" s="35"/>
      <c r="IC52" s="35"/>
      <c r="ID52" s="35"/>
      <c r="IE52" s="35"/>
      <c r="IF52" s="35"/>
      <c r="IG52" s="35"/>
      <c r="IH52" s="35"/>
      <c r="II52" s="35"/>
      <c r="IJ52" s="35"/>
      <c r="IK52" s="35"/>
      <c r="IL52" s="35"/>
      <c r="IM52" s="35"/>
      <c r="IN52" s="35"/>
      <c r="IO52" s="35"/>
      <c r="IP52" s="35"/>
      <c r="IQ52" s="35"/>
      <c r="IR52" s="35"/>
      <c r="IS52" s="35"/>
      <c r="IT52" s="35"/>
      <c r="IU52" s="35"/>
      <c r="IV52" s="35"/>
      <c r="IW52" s="35"/>
      <c r="IX52" s="35"/>
      <c r="IY52" s="35"/>
      <c r="IZ52" s="35"/>
      <c r="JA52" s="35"/>
      <c r="JB52" s="35"/>
      <c r="JC52" s="35"/>
      <c r="JD52" s="35"/>
      <c r="JE52" s="35"/>
    </row>
    <row r="53" spans="1:265" ht="4.9000000000000004" customHeight="1" x14ac:dyDescent="0.25">
      <c r="A53" s="315"/>
      <c r="B53" s="308"/>
      <c r="C53" s="308"/>
      <c r="D53" s="315"/>
      <c r="E53" s="329"/>
      <c r="F53" s="333"/>
      <c r="G53" s="318"/>
      <c r="H53" s="308"/>
      <c r="I53" s="308"/>
      <c r="J53" s="323"/>
      <c r="K53" s="315"/>
      <c r="L53" s="308"/>
      <c r="M53" s="308"/>
      <c r="N53" s="308"/>
      <c r="O53" s="308"/>
    </row>
    <row r="54" spans="1:265" x14ac:dyDescent="0.25">
      <c r="A54" s="11"/>
      <c r="B54" s="11"/>
      <c r="C54" s="11"/>
      <c r="F54" s="212"/>
      <c r="J54" s="11"/>
      <c r="K54" s="11"/>
      <c r="L54" s="11"/>
      <c r="M54" s="11"/>
      <c r="N54" s="11"/>
      <c r="O54" s="11"/>
    </row>
    <row r="56" spans="1:265" x14ac:dyDescent="0.25">
      <c r="G56" s="187"/>
      <c r="H56" s="187"/>
      <c r="I56" s="187"/>
      <c r="J56" s="188"/>
    </row>
    <row r="57" spans="1:265" x14ac:dyDescent="0.25">
      <c r="G57" s="187"/>
      <c r="H57" s="187"/>
      <c r="I57" s="187"/>
    </row>
    <row r="58" spans="1:265" x14ac:dyDescent="0.25">
      <c r="G58" s="187"/>
      <c r="H58" s="187"/>
      <c r="I58" s="187"/>
    </row>
    <row r="59" spans="1:265" x14ac:dyDescent="0.25">
      <c r="G59" s="187"/>
      <c r="H59" s="187"/>
      <c r="I59" s="187"/>
    </row>
    <row r="60" spans="1:265" x14ac:dyDescent="0.25">
      <c r="G60" s="187"/>
      <c r="H60" s="187"/>
      <c r="I60" s="187"/>
    </row>
    <row r="61" spans="1:265" x14ac:dyDescent="0.25">
      <c r="G61" s="187"/>
      <c r="H61" s="187"/>
      <c r="I61" s="187"/>
    </row>
    <row r="62" spans="1:265" x14ac:dyDescent="0.25">
      <c r="G62" s="187"/>
      <c r="H62" s="187"/>
      <c r="I62" s="187"/>
    </row>
    <row r="63" spans="1:265" x14ac:dyDescent="0.25">
      <c r="G63" s="187"/>
      <c r="H63" s="187"/>
      <c r="I63" s="187"/>
    </row>
    <row r="64" spans="1:265" x14ac:dyDescent="0.25">
      <c r="G64" s="187"/>
      <c r="H64" s="187"/>
      <c r="I64" s="187"/>
    </row>
  </sheetData>
  <mergeCells count="177">
    <mergeCell ref="O46:O49"/>
    <mergeCell ref="O50:O53"/>
    <mergeCell ref="L4:N4"/>
    <mergeCell ref="L46:L49"/>
    <mergeCell ref="M46:M49"/>
    <mergeCell ref="N46:N49"/>
    <mergeCell ref="F48:F49"/>
    <mergeCell ref="L50:L53"/>
    <mergeCell ref="M50:M53"/>
    <mergeCell ref="N50:N53"/>
    <mergeCell ref="F40:F41"/>
    <mergeCell ref="N42:N45"/>
    <mergeCell ref="F28:F29"/>
    <mergeCell ref="N30:N33"/>
    <mergeCell ref="F32:F33"/>
    <mergeCell ref="G30:G33"/>
    <mergeCell ref="M26:M29"/>
    <mergeCell ref="N26:N29"/>
    <mergeCell ref="F20:F21"/>
    <mergeCell ref="L22:L25"/>
    <mergeCell ref="M22:M25"/>
    <mergeCell ref="N22:N25"/>
    <mergeCell ref="L18:L21"/>
    <mergeCell ref="M18:M21"/>
    <mergeCell ref="A50:A53"/>
    <mergeCell ref="B50:B53"/>
    <mergeCell ref="C50:C53"/>
    <mergeCell ref="D50:D53"/>
    <mergeCell ref="H50:H53"/>
    <mergeCell ref="I50:I53"/>
    <mergeCell ref="J50:J53"/>
    <mergeCell ref="K50:K53"/>
    <mergeCell ref="F52:F53"/>
    <mergeCell ref="G50:G53"/>
    <mergeCell ref="E50:E53"/>
    <mergeCell ref="M42:M45"/>
    <mergeCell ref="F44:F45"/>
    <mergeCell ref="A46:A49"/>
    <mergeCell ref="B46:B49"/>
    <mergeCell ref="C46:C49"/>
    <mergeCell ref="D46:D49"/>
    <mergeCell ref="H46:H49"/>
    <mergeCell ref="I46:I49"/>
    <mergeCell ref="J46:J49"/>
    <mergeCell ref="K46:K49"/>
    <mergeCell ref="G46:G49"/>
    <mergeCell ref="E46:E49"/>
    <mergeCell ref="M30:M33"/>
    <mergeCell ref="C30:C33"/>
    <mergeCell ref="D30:D33"/>
    <mergeCell ref="H30:H33"/>
    <mergeCell ref="J30:J33"/>
    <mergeCell ref="K30:K33"/>
    <mergeCell ref="L30:L33"/>
    <mergeCell ref="A34:A37"/>
    <mergeCell ref="B34:B37"/>
    <mergeCell ref="C34:C37"/>
    <mergeCell ref="D34:D37"/>
    <mergeCell ref="H34:H37"/>
    <mergeCell ref="J34:J37"/>
    <mergeCell ref="K34:K37"/>
    <mergeCell ref="L34:L37"/>
    <mergeCell ref="G34:G37"/>
    <mergeCell ref="M34:M37"/>
    <mergeCell ref="E18:E21"/>
    <mergeCell ref="E22:E25"/>
    <mergeCell ref="A38:A41"/>
    <mergeCell ref="L38:L41"/>
    <mergeCell ref="G38:G41"/>
    <mergeCell ref="G42:G45"/>
    <mergeCell ref="F36:F37"/>
    <mergeCell ref="A30:A33"/>
    <mergeCell ref="B30:B33"/>
    <mergeCell ref="A42:A45"/>
    <mergeCell ref="B42:B45"/>
    <mergeCell ref="C42:C45"/>
    <mergeCell ref="D42:D45"/>
    <mergeCell ref="H42:H45"/>
    <mergeCell ref="J42:J45"/>
    <mergeCell ref="K42:K45"/>
    <mergeCell ref="L42:L45"/>
    <mergeCell ref="E14:E17"/>
    <mergeCell ref="E26:E29"/>
    <mergeCell ref="A22:A25"/>
    <mergeCell ref="B22:B25"/>
    <mergeCell ref="C22:C25"/>
    <mergeCell ref="D22:D25"/>
    <mergeCell ref="H22:H25"/>
    <mergeCell ref="J22:J25"/>
    <mergeCell ref="K22:K25"/>
    <mergeCell ref="G18:G21"/>
    <mergeCell ref="G22:G25"/>
    <mergeCell ref="F24:F25"/>
    <mergeCell ref="C18:C21"/>
    <mergeCell ref="D18:D21"/>
    <mergeCell ref="H18:H21"/>
    <mergeCell ref="I18:I45"/>
    <mergeCell ref="J18:J21"/>
    <mergeCell ref="K18:K21"/>
    <mergeCell ref="B38:B41"/>
    <mergeCell ref="C38:C41"/>
    <mergeCell ref="D38:D41"/>
    <mergeCell ref="H38:H41"/>
    <mergeCell ref="J38:J41"/>
    <mergeCell ref="K38:K41"/>
    <mergeCell ref="M6:M9"/>
    <mergeCell ref="N6:N9"/>
    <mergeCell ref="O6:O9"/>
    <mergeCell ref="O10:O13"/>
    <mergeCell ref="E30:E33"/>
    <mergeCell ref="E34:E37"/>
    <mergeCell ref="E38:E41"/>
    <mergeCell ref="E42:E45"/>
    <mergeCell ref="H14:H17"/>
    <mergeCell ref="I14:I17"/>
    <mergeCell ref="J14:J17"/>
    <mergeCell ref="K14:K17"/>
    <mergeCell ref="G14:G17"/>
    <mergeCell ref="F16:F17"/>
    <mergeCell ref="N18:N21"/>
    <mergeCell ref="N34:N37"/>
    <mergeCell ref="M38:M41"/>
    <mergeCell ref="N38:N41"/>
    <mergeCell ref="L14:L17"/>
    <mergeCell ref="M14:M17"/>
    <mergeCell ref="N14:N17"/>
    <mergeCell ref="H26:H29"/>
    <mergeCell ref="J26:J29"/>
    <mergeCell ref="K26:K29"/>
    <mergeCell ref="F8:F9"/>
    <mergeCell ref="K10:K13"/>
    <mergeCell ref="L10:L13"/>
    <mergeCell ref="M10:M13"/>
    <mergeCell ref="N10:N13"/>
    <mergeCell ref="B4:K4"/>
    <mergeCell ref="A6:A9"/>
    <mergeCell ref="B6:B9"/>
    <mergeCell ref="C6:C9"/>
    <mergeCell ref="D6:D9"/>
    <mergeCell ref="H6:H9"/>
    <mergeCell ref="I6:I9"/>
    <mergeCell ref="J6:J9"/>
    <mergeCell ref="K6:K9"/>
    <mergeCell ref="D10:D13"/>
    <mergeCell ref="H10:H13"/>
    <mergeCell ref="I10:I13"/>
    <mergeCell ref="J10:J13"/>
    <mergeCell ref="G6:G9"/>
    <mergeCell ref="G10:G13"/>
    <mergeCell ref="F12:F13"/>
    <mergeCell ref="E6:E9"/>
    <mergeCell ref="E10:E13"/>
    <mergeCell ref="L6:L9"/>
    <mergeCell ref="O18:O21"/>
    <mergeCell ref="O22:O25"/>
    <mergeCell ref="O26:O29"/>
    <mergeCell ref="O30:O33"/>
    <mergeCell ref="O34:O37"/>
    <mergeCell ref="O42:O45"/>
    <mergeCell ref="P18:P21"/>
    <mergeCell ref="O38:O41"/>
    <mergeCell ref="A10:A13"/>
    <mergeCell ref="B10:B13"/>
    <mergeCell ref="C10:C13"/>
    <mergeCell ref="O14:O17"/>
    <mergeCell ref="B18:B21"/>
    <mergeCell ref="A14:A17"/>
    <mergeCell ref="B14:B17"/>
    <mergeCell ref="C14:C17"/>
    <mergeCell ref="D14:D17"/>
    <mergeCell ref="A26:A29"/>
    <mergeCell ref="B26:B29"/>
    <mergeCell ref="C26:C29"/>
    <mergeCell ref="D26:D29"/>
    <mergeCell ref="L26:L29"/>
    <mergeCell ref="G26:G29"/>
    <mergeCell ref="A18:A21"/>
  </mergeCells>
  <printOptions gridLines="1"/>
  <pageMargins left="0.7" right="0.7" top="0.75" bottom="0.75" header="0.3" footer="0.3"/>
  <pageSetup paperSize="8"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X44"/>
  <sheetViews>
    <sheetView zoomScale="70" zoomScaleNormal="70" workbookViewId="0">
      <selection activeCell="U7" sqref="U7"/>
    </sheetView>
  </sheetViews>
  <sheetFormatPr defaultColWidth="9.140625" defaultRowHeight="15" x14ac:dyDescent="0.25"/>
  <cols>
    <col min="1" max="1" width="5.5703125" style="8" customWidth="1"/>
    <col min="2" max="2" width="15.7109375" style="8" customWidth="1"/>
    <col min="3" max="3" width="9.140625" style="8" customWidth="1"/>
    <col min="4" max="4" width="15.7109375" style="15" customWidth="1"/>
    <col min="5" max="5" width="19.85546875" style="15" customWidth="1"/>
    <col min="6" max="6" width="36.5703125" style="15" customWidth="1"/>
    <col min="7" max="7" width="15.7109375" style="15" customWidth="1"/>
    <col min="8" max="8" width="63.140625" style="15" customWidth="1"/>
    <col min="9" max="9" width="26.140625" style="15" customWidth="1"/>
    <col min="10" max="14" width="15.7109375" style="8" customWidth="1"/>
    <col min="15" max="15" width="18.85546875" style="8" customWidth="1"/>
    <col min="16" max="16384" width="9.140625" style="8"/>
  </cols>
  <sheetData>
    <row r="2" spans="1:24" s="9" customFormat="1" ht="30" customHeight="1" x14ac:dyDescent="0.35">
      <c r="A2" s="362" t="s">
        <v>1212</v>
      </c>
      <c r="B2" s="362"/>
      <c r="C2" s="362"/>
      <c r="D2" s="362"/>
      <c r="E2" s="362"/>
      <c r="F2" s="362"/>
      <c r="G2" s="362"/>
      <c r="H2" s="113"/>
      <c r="I2" s="113"/>
      <c r="M2"/>
      <c r="N2"/>
      <c r="O2"/>
    </row>
    <row r="3" spans="1:24" ht="6.6" customHeight="1" thickBot="1" x14ac:dyDescent="0.3"/>
    <row r="4" spans="1:24" ht="23.45" customHeight="1" thickBot="1" x14ac:dyDescent="0.3">
      <c r="A4" s="357" t="s">
        <v>142</v>
      </c>
      <c r="B4" s="358"/>
      <c r="C4" s="358"/>
      <c r="D4" s="358"/>
      <c r="E4" s="358"/>
      <c r="F4" s="358"/>
      <c r="G4" s="358"/>
      <c r="H4" s="358"/>
      <c r="I4" s="358"/>
      <c r="J4" s="358"/>
      <c r="K4" s="358"/>
      <c r="L4" s="358"/>
      <c r="M4" s="358"/>
      <c r="N4" s="358"/>
      <c r="O4" s="359"/>
    </row>
    <row r="5" spans="1:24" ht="39" customHeight="1" x14ac:dyDescent="0.25">
      <c r="A5" s="177"/>
      <c r="B5" s="360" t="s">
        <v>0</v>
      </c>
      <c r="C5" s="360"/>
      <c r="D5" s="360"/>
      <c r="E5" s="360"/>
      <c r="F5" s="360"/>
      <c r="G5" s="360"/>
      <c r="H5" s="360"/>
      <c r="I5" s="360"/>
      <c r="J5" s="360"/>
      <c r="K5" s="360"/>
      <c r="L5" s="337" t="s">
        <v>1</v>
      </c>
      <c r="M5" s="338"/>
      <c r="N5" s="338"/>
      <c r="O5" s="178"/>
    </row>
    <row r="6" spans="1:24" ht="92.45" customHeight="1" x14ac:dyDescent="0.25">
      <c r="A6" s="179" t="s">
        <v>2</v>
      </c>
      <c r="B6" s="114" t="s">
        <v>3</v>
      </c>
      <c r="C6" s="114" t="s">
        <v>1017</v>
      </c>
      <c r="D6" s="115" t="s">
        <v>83</v>
      </c>
      <c r="E6" s="115" t="s">
        <v>6</v>
      </c>
      <c r="F6" s="115" t="s">
        <v>7</v>
      </c>
      <c r="G6" s="115" t="s">
        <v>143</v>
      </c>
      <c r="H6" s="116" t="s">
        <v>9</v>
      </c>
      <c r="I6" s="115" t="s">
        <v>10</v>
      </c>
      <c r="J6" s="114" t="s">
        <v>84</v>
      </c>
      <c r="K6" s="114" t="s">
        <v>11</v>
      </c>
      <c r="L6" s="117" t="s">
        <v>12</v>
      </c>
      <c r="M6" s="117" t="s">
        <v>13</v>
      </c>
      <c r="N6" s="6" t="s">
        <v>14</v>
      </c>
      <c r="O6" s="180" t="s">
        <v>865</v>
      </c>
    </row>
    <row r="7" spans="1:24" s="16" customFormat="1" ht="125.25" customHeight="1" x14ac:dyDescent="0.25">
      <c r="A7" s="353">
        <v>1</v>
      </c>
      <c r="B7" s="340" t="s">
        <v>144</v>
      </c>
      <c r="C7" s="340">
        <v>395</v>
      </c>
      <c r="D7" s="340" t="s">
        <v>145</v>
      </c>
      <c r="E7" s="340" t="s">
        <v>146</v>
      </c>
      <c r="F7" s="118" t="s">
        <v>736</v>
      </c>
      <c r="G7" s="348" t="s">
        <v>23</v>
      </c>
      <c r="H7" s="340" t="s">
        <v>147</v>
      </c>
      <c r="I7" s="340" t="s">
        <v>148</v>
      </c>
      <c r="J7" s="341">
        <f>11250000-J11</f>
        <v>5655606</v>
      </c>
      <c r="K7" s="340" t="s">
        <v>20</v>
      </c>
      <c r="L7" s="349" t="s">
        <v>149</v>
      </c>
      <c r="M7" s="361" t="s">
        <v>567</v>
      </c>
      <c r="N7" s="349" t="s">
        <v>866</v>
      </c>
      <c r="O7" s="354"/>
      <c r="P7" s="8"/>
      <c r="Q7" s="8"/>
      <c r="R7" s="8"/>
      <c r="S7" s="8"/>
      <c r="T7" s="8"/>
      <c r="U7" s="8"/>
      <c r="V7" s="8"/>
      <c r="W7" s="8"/>
      <c r="X7" s="8"/>
    </row>
    <row r="8" spans="1:24" s="16" customFormat="1" ht="58.5" customHeight="1" x14ac:dyDescent="0.25">
      <c r="A8" s="353"/>
      <c r="B8" s="340"/>
      <c r="C8" s="340"/>
      <c r="D8" s="340"/>
      <c r="E8" s="340"/>
      <c r="F8" s="119" t="s">
        <v>565</v>
      </c>
      <c r="G8" s="348"/>
      <c r="H8" s="340"/>
      <c r="I8" s="340"/>
      <c r="J8" s="341"/>
      <c r="K8" s="340"/>
      <c r="L8" s="339"/>
      <c r="M8" s="342"/>
      <c r="N8" s="339"/>
      <c r="O8" s="355"/>
      <c r="P8" s="8"/>
      <c r="Q8" s="8"/>
      <c r="R8" s="8"/>
      <c r="S8" s="8"/>
      <c r="T8" s="8"/>
      <c r="U8" s="8"/>
      <c r="V8" s="8"/>
      <c r="W8" s="8"/>
      <c r="X8" s="8"/>
    </row>
    <row r="9" spans="1:24" s="17" customFormat="1" ht="38.25" customHeight="1" x14ac:dyDescent="0.25">
      <c r="A9" s="353"/>
      <c r="B9" s="340"/>
      <c r="C9" s="340"/>
      <c r="D9" s="340"/>
      <c r="E9" s="340"/>
      <c r="F9" s="340" t="s">
        <v>566</v>
      </c>
      <c r="G9" s="348"/>
      <c r="H9" s="340"/>
      <c r="I9" s="340"/>
      <c r="J9" s="341"/>
      <c r="K9" s="340"/>
      <c r="L9" s="339"/>
      <c r="M9" s="342"/>
      <c r="N9" s="339"/>
      <c r="O9" s="355"/>
      <c r="P9" s="8"/>
      <c r="Q9" s="8"/>
      <c r="R9" s="8"/>
      <c r="S9" s="8"/>
      <c r="T9" s="8"/>
      <c r="U9" s="8"/>
      <c r="V9" s="8"/>
      <c r="W9" s="8"/>
      <c r="X9" s="8"/>
    </row>
    <row r="10" spans="1:24" s="17" customFormat="1" ht="40.9" customHeight="1" x14ac:dyDescent="0.25">
      <c r="A10" s="353"/>
      <c r="B10" s="340"/>
      <c r="C10" s="340"/>
      <c r="D10" s="340"/>
      <c r="E10" s="136" t="s">
        <v>847</v>
      </c>
      <c r="F10" s="340"/>
      <c r="G10" s="348"/>
      <c r="H10" s="340"/>
      <c r="I10" s="340"/>
      <c r="J10" s="341"/>
      <c r="K10" s="340"/>
      <c r="L10" s="339"/>
      <c r="M10" s="342"/>
      <c r="N10" s="339"/>
      <c r="O10" s="356"/>
      <c r="P10" s="8"/>
      <c r="Q10" s="8"/>
      <c r="R10" s="8"/>
      <c r="S10" s="8"/>
      <c r="T10" s="8"/>
      <c r="U10" s="8"/>
      <c r="V10" s="8"/>
      <c r="W10" s="8"/>
      <c r="X10" s="8"/>
    </row>
    <row r="11" spans="1:24" ht="135" customHeight="1" x14ac:dyDescent="0.25">
      <c r="A11" s="353">
        <v>2</v>
      </c>
      <c r="B11" s="340" t="s">
        <v>144</v>
      </c>
      <c r="C11" s="340">
        <v>395</v>
      </c>
      <c r="D11" s="340" t="s">
        <v>145</v>
      </c>
      <c r="E11" s="340" t="s">
        <v>146</v>
      </c>
      <c r="F11" s="118" t="s">
        <v>564</v>
      </c>
      <c r="G11" s="348" t="s">
        <v>23</v>
      </c>
      <c r="H11" s="340" t="s">
        <v>147</v>
      </c>
      <c r="I11" s="340" t="s">
        <v>148</v>
      </c>
      <c r="J11" s="341">
        <v>5594394</v>
      </c>
      <c r="K11" s="340" t="s">
        <v>20</v>
      </c>
      <c r="L11" s="339" t="s">
        <v>571</v>
      </c>
      <c r="M11" s="342" t="s">
        <v>590</v>
      </c>
      <c r="N11" s="339" t="s">
        <v>867</v>
      </c>
      <c r="O11" s="354"/>
    </row>
    <row r="12" spans="1:24" ht="33.75" customHeight="1" x14ac:dyDescent="0.25">
      <c r="A12" s="353"/>
      <c r="B12" s="340"/>
      <c r="C12" s="340"/>
      <c r="D12" s="340"/>
      <c r="E12" s="340"/>
      <c r="F12" s="119" t="s">
        <v>589</v>
      </c>
      <c r="G12" s="348"/>
      <c r="H12" s="340"/>
      <c r="I12" s="340"/>
      <c r="J12" s="341"/>
      <c r="K12" s="340"/>
      <c r="L12" s="339"/>
      <c r="M12" s="342"/>
      <c r="N12" s="339"/>
      <c r="O12" s="355"/>
    </row>
    <row r="13" spans="1:24" ht="33.75" customHeight="1" x14ac:dyDescent="0.25">
      <c r="A13" s="353"/>
      <c r="B13" s="340"/>
      <c r="C13" s="340"/>
      <c r="D13" s="340"/>
      <c r="E13" s="340"/>
      <c r="F13" s="340" t="s">
        <v>630</v>
      </c>
      <c r="G13" s="348"/>
      <c r="H13" s="340"/>
      <c r="I13" s="340"/>
      <c r="J13" s="341"/>
      <c r="K13" s="340"/>
      <c r="L13" s="339"/>
      <c r="M13" s="342"/>
      <c r="N13" s="339"/>
      <c r="O13" s="355"/>
    </row>
    <row r="14" spans="1:24" ht="59.25" customHeight="1" x14ac:dyDescent="0.25">
      <c r="A14" s="353"/>
      <c r="B14" s="340"/>
      <c r="C14" s="340"/>
      <c r="D14" s="340"/>
      <c r="E14" s="136" t="s">
        <v>848</v>
      </c>
      <c r="F14" s="340"/>
      <c r="G14" s="348"/>
      <c r="H14" s="340"/>
      <c r="I14" s="340"/>
      <c r="J14" s="341"/>
      <c r="K14" s="340"/>
      <c r="L14" s="339"/>
      <c r="M14" s="342"/>
      <c r="N14" s="339"/>
      <c r="O14" s="356"/>
    </row>
    <row r="15" spans="1:24" ht="71.25" customHeight="1" x14ac:dyDescent="0.25">
      <c r="A15" s="350" t="s">
        <v>151</v>
      </c>
      <c r="B15" s="351"/>
      <c r="C15" s="351"/>
      <c r="D15" s="351"/>
      <c r="E15" s="351"/>
      <c r="F15" s="351"/>
      <c r="G15" s="351"/>
      <c r="H15" s="351"/>
      <c r="I15" s="351"/>
      <c r="J15" s="351"/>
      <c r="K15" s="351"/>
      <c r="L15" s="351"/>
      <c r="M15" s="351"/>
      <c r="N15" s="351"/>
      <c r="O15" s="352"/>
    </row>
    <row r="16" spans="1:24" ht="120.6" customHeight="1" x14ac:dyDescent="0.25">
      <c r="A16" s="343">
        <v>3</v>
      </c>
      <c r="B16" s="340" t="s">
        <v>144</v>
      </c>
      <c r="C16" s="340">
        <v>396</v>
      </c>
      <c r="D16" s="340" t="s">
        <v>145</v>
      </c>
      <c r="E16" s="340" t="s">
        <v>850</v>
      </c>
      <c r="F16" s="118" t="s">
        <v>152</v>
      </c>
      <c r="G16" s="348" t="s">
        <v>23</v>
      </c>
      <c r="H16" s="340" t="s">
        <v>763</v>
      </c>
      <c r="I16" s="340" t="s">
        <v>153</v>
      </c>
      <c r="J16" s="347">
        <v>6553635</v>
      </c>
      <c r="K16" s="346" t="s">
        <v>20</v>
      </c>
      <c r="L16" s="339" t="s">
        <v>154</v>
      </c>
      <c r="M16" s="342" t="s">
        <v>572</v>
      </c>
      <c r="N16" s="339" t="s">
        <v>868</v>
      </c>
      <c r="O16" s="354"/>
    </row>
    <row r="17" spans="1:24" ht="50.25" customHeight="1" x14ac:dyDescent="0.25">
      <c r="A17" s="343"/>
      <c r="B17" s="340"/>
      <c r="C17" s="340"/>
      <c r="D17" s="340"/>
      <c r="E17" s="340"/>
      <c r="F17" s="119" t="s">
        <v>150</v>
      </c>
      <c r="G17" s="348"/>
      <c r="H17" s="340"/>
      <c r="I17" s="340"/>
      <c r="J17" s="347"/>
      <c r="K17" s="346"/>
      <c r="L17" s="339"/>
      <c r="M17" s="342"/>
      <c r="N17" s="339"/>
      <c r="O17" s="355"/>
    </row>
    <row r="18" spans="1:24" ht="27.75" customHeight="1" x14ac:dyDescent="0.25">
      <c r="A18" s="343"/>
      <c r="B18" s="340"/>
      <c r="C18" s="340"/>
      <c r="D18" s="340"/>
      <c r="E18" s="340"/>
      <c r="F18" s="340" t="s">
        <v>468</v>
      </c>
      <c r="G18" s="348"/>
      <c r="H18" s="340"/>
      <c r="I18" s="340"/>
      <c r="J18" s="347"/>
      <c r="K18" s="346"/>
      <c r="L18" s="339"/>
      <c r="M18" s="342"/>
      <c r="N18" s="339"/>
      <c r="O18" s="355"/>
    </row>
    <row r="19" spans="1:24" ht="75.75" customHeight="1" x14ac:dyDescent="0.25">
      <c r="A19" s="343"/>
      <c r="B19" s="340"/>
      <c r="C19" s="340"/>
      <c r="D19" s="340"/>
      <c r="E19" s="136" t="s">
        <v>849</v>
      </c>
      <c r="F19" s="340"/>
      <c r="G19" s="348"/>
      <c r="H19" s="340"/>
      <c r="I19" s="340"/>
      <c r="J19" s="347"/>
      <c r="K19" s="346"/>
      <c r="L19" s="339"/>
      <c r="M19" s="342"/>
      <c r="N19" s="339"/>
      <c r="O19" s="356"/>
    </row>
    <row r="20" spans="1:24" ht="145.15" customHeight="1" x14ac:dyDescent="0.25">
      <c r="A20" s="343">
        <v>4</v>
      </c>
      <c r="B20" s="340" t="s">
        <v>144</v>
      </c>
      <c r="C20" s="340">
        <v>396</v>
      </c>
      <c r="D20" s="340" t="s">
        <v>145</v>
      </c>
      <c r="E20" s="340" t="s">
        <v>852</v>
      </c>
      <c r="F20" s="118" t="s">
        <v>152</v>
      </c>
      <c r="G20" s="348" t="s">
        <v>23</v>
      </c>
      <c r="H20" s="340" t="s">
        <v>766</v>
      </c>
      <c r="I20" s="340" t="s">
        <v>153</v>
      </c>
      <c r="J20" s="347">
        <v>32346365</v>
      </c>
      <c r="K20" s="346" t="s">
        <v>20</v>
      </c>
      <c r="L20" s="339" t="s">
        <v>154</v>
      </c>
      <c r="M20" s="342" t="s">
        <v>596</v>
      </c>
      <c r="N20" s="339" t="s">
        <v>869</v>
      </c>
      <c r="O20" s="354"/>
    </row>
    <row r="21" spans="1:24" ht="41.25" customHeight="1" x14ac:dyDescent="0.25">
      <c r="A21" s="343"/>
      <c r="B21" s="340"/>
      <c r="C21" s="340"/>
      <c r="D21" s="340"/>
      <c r="E21" s="340"/>
      <c r="F21" s="118" t="s">
        <v>750</v>
      </c>
      <c r="G21" s="348"/>
      <c r="H21" s="340"/>
      <c r="I21" s="340"/>
      <c r="J21" s="347"/>
      <c r="K21" s="346"/>
      <c r="L21" s="339"/>
      <c r="M21" s="342"/>
      <c r="N21" s="339"/>
      <c r="O21" s="355"/>
    </row>
    <row r="22" spans="1:24" x14ac:dyDescent="0.25">
      <c r="A22" s="343"/>
      <c r="B22" s="340"/>
      <c r="C22" s="340"/>
      <c r="D22" s="340"/>
      <c r="E22" s="340"/>
      <c r="F22" s="340" t="s">
        <v>668</v>
      </c>
      <c r="G22" s="348"/>
      <c r="H22" s="340"/>
      <c r="I22" s="340"/>
      <c r="J22" s="347"/>
      <c r="K22" s="346"/>
      <c r="L22" s="339"/>
      <c r="M22" s="342"/>
      <c r="N22" s="339"/>
      <c r="O22" s="355"/>
    </row>
    <row r="23" spans="1:24" ht="60.75" customHeight="1" x14ac:dyDescent="0.25">
      <c r="A23" s="343"/>
      <c r="B23" s="340"/>
      <c r="C23" s="340"/>
      <c r="D23" s="340"/>
      <c r="E23" s="136" t="s">
        <v>851</v>
      </c>
      <c r="F23" s="340"/>
      <c r="G23" s="348"/>
      <c r="H23" s="340"/>
      <c r="I23" s="340"/>
      <c r="J23" s="347"/>
      <c r="K23" s="346"/>
      <c r="L23" s="339"/>
      <c r="M23" s="342"/>
      <c r="N23" s="339"/>
      <c r="O23" s="356"/>
    </row>
    <row r="24" spans="1:24" s="16" customFormat="1" ht="136.5" customHeight="1" x14ac:dyDescent="0.25">
      <c r="A24" s="343">
        <v>5</v>
      </c>
      <c r="B24" s="340" t="s">
        <v>144</v>
      </c>
      <c r="C24" s="346">
        <v>400</v>
      </c>
      <c r="D24" s="340" t="s">
        <v>155</v>
      </c>
      <c r="E24" s="340" t="s">
        <v>156</v>
      </c>
      <c r="F24" s="118" t="s">
        <v>189</v>
      </c>
      <c r="G24" s="348" t="s">
        <v>23</v>
      </c>
      <c r="H24" s="340" t="s">
        <v>157</v>
      </c>
      <c r="I24" s="340" t="s">
        <v>158</v>
      </c>
      <c r="J24" s="347">
        <v>87560000</v>
      </c>
      <c r="K24" s="340" t="s">
        <v>20</v>
      </c>
      <c r="L24" s="339" t="s">
        <v>667</v>
      </c>
      <c r="M24" s="342" t="s">
        <v>592</v>
      </c>
      <c r="N24" s="339" t="s">
        <v>870</v>
      </c>
      <c r="O24" s="354"/>
      <c r="P24" s="8"/>
      <c r="Q24" s="8"/>
      <c r="R24" s="8"/>
      <c r="S24" s="8"/>
      <c r="T24" s="8"/>
      <c r="U24" s="8"/>
      <c r="V24" s="8"/>
      <c r="W24" s="8"/>
      <c r="X24" s="8"/>
    </row>
    <row r="25" spans="1:24" s="16" customFormat="1" ht="159" customHeight="1" x14ac:dyDescent="0.25">
      <c r="A25" s="343"/>
      <c r="B25" s="340"/>
      <c r="C25" s="346"/>
      <c r="D25" s="340"/>
      <c r="E25" s="340"/>
      <c r="F25" s="118" t="s">
        <v>591</v>
      </c>
      <c r="G25" s="348"/>
      <c r="H25" s="340"/>
      <c r="I25" s="340"/>
      <c r="J25" s="347"/>
      <c r="K25" s="340"/>
      <c r="L25" s="339"/>
      <c r="M25" s="342"/>
      <c r="N25" s="339"/>
      <c r="O25" s="355"/>
      <c r="P25" s="8"/>
      <c r="Q25" s="8"/>
      <c r="R25" s="8"/>
      <c r="S25" s="8"/>
      <c r="T25" s="8"/>
      <c r="U25" s="8"/>
      <c r="V25" s="8"/>
      <c r="W25" s="8"/>
      <c r="X25" s="8"/>
    </row>
    <row r="26" spans="1:24" s="16" customFormat="1" ht="106.9" customHeight="1" x14ac:dyDescent="0.25">
      <c r="A26" s="343"/>
      <c r="B26" s="340"/>
      <c r="C26" s="346"/>
      <c r="D26" s="340"/>
      <c r="E26" s="340"/>
      <c r="F26" s="340" t="s">
        <v>631</v>
      </c>
      <c r="G26" s="348"/>
      <c r="H26" s="340"/>
      <c r="I26" s="340"/>
      <c r="J26" s="347"/>
      <c r="K26" s="340"/>
      <c r="L26" s="339"/>
      <c r="M26" s="342"/>
      <c r="N26" s="339"/>
      <c r="O26" s="355"/>
      <c r="P26" s="8"/>
      <c r="Q26" s="8"/>
      <c r="R26" s="8"/>
      <c r="S26" s="8"/>
      <c r="T26" s="8"/>
      <c r="U26" s="8"/>
      <c r="V26" s="8"/>
      <c r="W26" s="8"/>
      <c r="X26" s="8"/>
    </row>
    <row r="27" spans="1:24" ht="121.9" customHeight="1" x14ac:dyDescent="0.25">
      <c r="A27" s="343"/>
      <c r="B27" s="340"/>
      <c r="C27" s="346"/>
      <c r="D27" s="340"/>
      <c r="E27" s="136" t="s">
        <v>853</v>
      </c>
      <c r="F27" s="340"/>
      <c r="G27" s="348"/>
      <c r="H27" s="340"/>
      <c r="I27" s="340"/>
      <c r="J27" s="347"/>
      <c r="K27" s="340"/>
      <c r="L27" s="339"/>
      <c r="M27" s="342"/>
      <c r="N27" s="339"/>
      <c r="O27" s="356"/>
    </row>
    <row r="28" spans="1:24" ht="109.15" customHeight="1" x14ac:dyDescent="0.25">
      <c r="A28" s="343">
        <v>6</v>
      </c>
      <c r="B28" s="340" t="s">
        <v>144</v>
      </c>
      <c r="C28" s="340">
        <v>396</v>
      </c>
      <c r="D28" s="340" t="s">
        <v>145</v>
      </c>
      <c r="E28" s="340" t="s">
        <v>854</v>
      </c>
      <c r="F28" s="118" t="s">
        <v>152</v>
      </c>
      <c r="G28" s="348" t="s">
        <v>23</v>
      </c>
      <c r="H28" s="340" t="s">
        <v>764</v>
      </c>
      <c r="I28" s="340" t="s">
        <v>765</v>
      </c>
      <c r="J28" s="347">
        <v>25405191.84</v>
      </c>
      <c r="K28" s="346" t="s">
        <v>20</v>
      </c>
      <c r="L28" s="339" t="s">
        <v>154</v>
      </c>
      <c r="M28" s="342" t="s">
        <v>828</v>
      </c>
      <c r="N28" s="339" t="s">
        <v>1066</v>
      </c>
      <c r="O28" s="363"/>
    </row>
    <row r="29" spans="1:24" ht="85.15" customHeight="1" x14ac:dyDescent="0.25">
      <c r="A29" s="343"/>
      <c r="B29" s="340"/>
      <c r="C29" s="340"/>
      <c r="D29" s="340"/>
      <c r="E29" s="340"/>
      <c r="F29" s="119" t="s">
        <v>835</v>
      </c>
      <c r="G29" s="348"/>
      <c r="H29" s="340"/>
      <c r="I29" s="340"/>
      <c r="J29" s="347"/>
      <c r="K29" s="346"/>
      <c r="L29" s="339"/>
      <c r="M29" s="342"/>
      <c r="N29" s="339"/>
      <c r="O29" s="364"/>
    </row>
    <row r="30" spans="1:24" x14ac:dyDescent="0.25">
      <c r="A30" s="343"/>
      <c r="B30" s="340"/>
      <c r="C30" s="340"/>
      <c r="D30" s="340"/>
      <c r="E30" s="340"/>
      <c r="F30" s="340" t="s">
        <v>923</v>
      </c>
      <c r="G30" s="348"/>
      <c r="H30" s="340"/>
      <c r="I30" s="340"/>
      <c r="J30" s="347"/>
      <c r="K30" s="346"/>
      <c r="L30" s="339"/>
      <c r="M30" s="342"/>
      <c r="N30" s="339"/>
      <c r="O30" s="364"/>
    </row>
    <row r="31" spans="1:24" ht="78.75" customHeight="1" thickBot="1" x14ac:dyDescent="0.3">
      <c r="A31" s="344"/>
      <c r="B31" s="345"/>
      <c r="C31" s="345"/>
      <c r="D31" s="345"/>
      <c r="E31" s="181" t="s">
        <v>849</v>
      </c>
      <c r="F31" s="345"/>
      <c r="G31" s="366"/>
      <c r="H31" s="345"/>
      <c r="I31" s="345"/>
      <c r="J31" s="367"/>
      <c r="K31" s="368"/>
      <c r="L31" s="369"/>
      <c r="M31" s="370"/>
      <c r="N31" s="369"/>
      <c r="O31" s="365"/>
    </row>
    <row r="32" spans="1:24" x14ac:dyDescent="0.25">
      <c r="B32" s="8" t="s">
        <v>159</v>
      </c>
    </row>
    <row r="36" spans="7:10" x14ac:dyDescent="0.25">
      <c r="G36" s="48"/>
      <c r="H36" s="48"/>
      <c r="I36" s="48"/>
      <c r="J36" s="48"/>
    </row>
    <row r="37" spans="7:10" x14ac:dyDescent="0.25">
      <c r="G37" s="48"/>
      <c r="H37" s="48"/>
      <c r="I37" s="48"/>
      <c r="J37" s="48"/>
    </row>
    <row r="38" spans="7:10" x14ac:dyDescent="0.25">
      <c r="G38" s="48"/>
      <c r="H38" s="48"/>
      <c r="I38" s="48"/>
      <c r="J38" s="48"/>
    </row>
    <row r="39" spans="7:10" x14ac:dyDescent="0.25">
      <c r="G39" s="48"/>
      <c r="H39" s="48"/>
      <c r="I39" s="48"/>
      <c r="J39" s="48"/>
    </row>
    <row r="40" spans="7:10" x14ac:dyDescent="0.25">
      <c r="G40" s="48"/>
      <c r="H40" s="48"/>
      <c r="I40" s="48"/>
      <c r="J40" s="48"/>
    </row>
    <row r="41" spans="7:10" x14ac:dyDescent="0.25">
      <c r="G41" s="48"/>
      <c r="H41" s="48"/>
      <c r="I41" s="48"/>
      <c r="J41" s="48"/>
    </row>
    <row r="42" spans="7:10" x14ac:dyDescent="0.25">
      <c r="G42" s="48"/>
      <c r="H42" s="48"/>
      <c r="I42" s="48"/>
      <c r="J42" s="48"/>
    </row>
    <row r="43" spans="7:10" x14ac:dyDescent="0.25">
      <c r="G43" s="48"/>
      <c r="H43" s="48"/>
      <c r="I43" s="48"/>
      <c r="J43" s="48"/>
    </row>
    <row r="44" spans="7:10" x14ac:dyDescent="0.25">
      <c r="G44" s="48"/>
      <c r="H44" s="48"/>
      <c r="I44" s="48"/>
      <c r="J44" s="48"/>
    </row>
  </sheetData>
  <mergeCells count="95">
    <mergeCell ref="A2:G2"/>
    <mergeCell ref="F30:F31"/>
    <mergeCell ref="O28:O31"/>
    <mergeCell ref="G28:G31"/>
    <mergeCell ref="H28:H31"/>
    <mergeCell ref="I28:I31"/>
    <mergeCell ref="J28:J31"/>
    <mergeCell ref="G24:G27"/>
    <mergeCell ref="L24:L27"/>
    <mergeCell ref="M24:M27"/>
    <mergeCell ref="N24:N27"/>
    <mergeCell ref="K28:K31"/>
    <mergeCell ref="L28:L31"/>
    <mergeCell ref="M28:M31"/>
    <mergeCell ref="N28:N31"/>
    <mergeCell ref="M16:M19"/>
    <mergeCell ref="N16:N19"/>
    <mergeCell ref="K20:K23"/>
    <mergeCell ref="O16:O19"/>
    <mergeCell ref="O20:O23"/>
    <mergeCell ref="L16:L19"/>
    <mergeCell ref="L20:L23"/>
    <mergeCell ref="M20:M23"/>
    <mergeCell ref="N20:N23"/>
    <mergeCell ref="O24:O27"/>
    <mergeCell ref="A4:O4"/>
    <mergeCell ref="B5:K5"/>
    <mergeCell ref="A7:A10"/>
    <mergeCell ref="B7:B10"/>
    <mergeCell ref="C7:C10"/>
    <mergeCell ref="D7:D10"/>
    <mergeCell ref="M7:M10"/>
    <mergeCell ref="N7:N10"/>
    <mergeCell ref="L5:N5"/>
    <mergeCell ref="E7:E9"/>
    <mergeCell ref="O7:O10"/>
    <mergeCell ref="D24:D27"/>
    <mergeCell ref="F9:F10"/>
    <mergeCell ref="G7:G10"/>
    <mergeCell ref="H7:H10"/>
    <mergeCell ref="I7:I10"/>
    <mergeCell ref="J7:J10"/>
    <mergeCell ref="K7:K10"/>
    <mergeCell ref="L7:L10"/>
    <mergeCell ref="F18:F19"/>
    <mergeCell ref="A15:O15"/>
    <mergeCell ref="E16:E18"/>
    <mergeCell ref="A11:A14"/>
    <mergeCell ref="B11:B14"/>
    <mergeCell ref="C11:C14"/>
    <mergeCell ref="D11:D14"/>
    <mergeCell ref="O11:O14"/>
    <mergeCell ref="E11:E13"/>
    <mergeCell ref="F13:F14"/>
    <mergeCell ref="G11:G14"/>
    <mergeCell ref="H11:H14"/>
    <mergeCell ref="J24:J27"/>
    <mergeCell ref="K24:K27"/>
    <mergeCell ref="G16:G19"/>
    <mergeCell ref="H16:H19"/>
    <mergeCell ref="I16:I19"/>
    <mergeCell ref="J16:J19"/>
    <mergeCell ref="K16:K19"/>
    <mergeCell ref="J20:J23"/>
    <mergeCell ref="G20:G23"/>
    <mergeCell ref="H20:H23"/>
    <mergeCell ref="I20:I23"/>
    <mergeCell ref="F26:F27"/>
    <mergeCell ref="H24:H27"/>
    <mergeCell ref="I24:I27"/>
    <mergeCell ref="A16:A19"/>
    <mergeCell ref="B16:B19"/>
    <mergeCell ref="C16:C19"/>
    <mergeCell ref="D16:D19"/>
    <mergeCell ref="F22:F23"/>
    <mergeCell ref="A28:A31"/>
    <mergeCell ref="B28:B31"/>
    <mergeCell ref="C28:C31"/>
    <mergeCell ref="D28:D31"/>
    <mergeCell ref="E20:E22"/>
    <mergeCell ref="E24:E26"/>
    <mergeCell ref="E28:E30"/>
    <mergeCell ref="A24:A27"/>
    <mergeCell ref="B24:B27"/>
    <mergeCell ref="C24:C27"/>
    <mergeCell ref="A20:A23"/>
    <mergeCell ref="B20:B23"/>
    <mergeCell ref="C20:C23"/>
    <mergeCell ref="D20:D23"/>
    <mergeCell ref="N11:N14"/>
    <mergeCell ref="I11:I14"/>
    <mergeCell ref="K11:K14"/>
    <mergeCell ref="J11:J14"/>
    <mergeCell ref="L11:L14"/>
    <mergeCell ref="M11:M14"/>
  </mergeCells>
  <hyperlinks>
    <hyperlink ref="E10" r:id="rId1" xr:uid="{500DA2A7-1381-4749-9BBC-4DDEFFB2B281}"/>
    <hyperlink ref="E14" r:id="rId2" xr:uid="{CAE0A7B5-F512-4DD0-AEAD-8F7A0156C6CE}"/>
    <hyperlink ref="E19" r:id="rId3" xr:uid="{030BA1FA-0B37-4352-84AB-C69D1A16C1A5}"/>
    <hyperlink ref="E23" r:id="rId4" xr:uid="{39D64EE8-44E6-4223-B84E-CE5E44AC4122}"/>
    <hyperlink ref="E27" r:id="rId5" xr:uid="{052AAF4E-9A51-4AFB-BEBA-5284DD30E2C7}"/>
    <hyperlink ref="E31" r:id="rId6" xr:uid="{FBFD629C-B2E7-4FE5-A413-4419FC4A74D4}"/>
  </hyperlinks>
  <printOptions gridLines="1"/>
  <pageMargins left="0.45" right="0.45" top="0.75" bottom="0.75" header="0.3" footer="0.3"/>
  <pageSetup paperSize="8" scale="65"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O45"/>
  <sheetViews>
    <sheetView zoomScale="70" zoomScaleNormal="70" workbookViewId="0">
      <selection activeCell="M20" sqref="M20"/>
    </sheetView>
  </sheetViews>
  <sheetFormatPr defaultColWidth="9.140625" defaultRowHeight="15" x14ac:dyDescent="0.25"/>
  <cols>
    <col min="1" max="1" width="9.28515625" style="19" bestFit="1" customWidth="1"/>
    <col min="2" max="2" width="15.7109375" style="19" customWidth="1"/>
    <col min="3" max="3" width="10.140625" style="19" customWidth="1"/>
    <col min="4" max="4" width="11.7109375" style="19" customWidth="1"/>
    <col min="5" max="5" width="29.85546875" style="18" customWidth="1"/>
    <col min="6" max="6" width="28.5703125" style="18" customWidth="1"/>
    <col min="7" max="7" width="16.7109375" style="18" customWidth="1"/>
    <col min="8" max="8" width="32.85546875" style="18" customWidth="1"/>
    <col min="9" max="9" width="30.7109375" style="18" customWidth="1"/>
    <col min="10" max="15" width="15.7109375" style="19" customWidth="1"/>
    <col min="16" max="16384" width="9.140625" style="19"/>
  </cols>
  <sheetData>
    <row r="2" spans="1:15" ht="30.75" customHeight="1" x14ac:dyDescent="0.25">
      <c r="A2" s="246" t="s">
        <v>1199</v>
      </c>
      <c r="B2" s="240"/>
      <c r="C2" s="240"/>
      <c r="D2" s="240"/>
      <c r="E2" s="240"/>
      <c r="F2" s="240"/>
      <c r="G2" s="240"/>
      <c r="H2" s="241"/>
      <c r="I2" s="241"/>
      <c r="J2" s="242"/>
      <c r="K2" s="242"/>
      <c r="L2" s="242"/>
      <c r="M2" s="243"/>
      <c r="N2" s="243"/>
      <c r="O2" s="243"/>
    </row>
    <row r="3" spans="1:15" ht="15.75" thickBot="1" x14ac:dyDescent="0.3"/>
    <row r="4" spans="1:15" ht="16.5" x14ac:dyDescent="0.3">
      <c r="A4" s="120"/>
      <c r="B4" s="374" t="s">
        <v>0</v>
      </c>
      <c r="C4" s="375"/>
      <c r="D4" s="375"/>
      <c r="E4" s="375"/>
      <c r="F4" s="375"/>
      <c r="G4" s="375"/>
      <c r="H4" s="375"/>
      <c r="I4" s="375"/>
      <c r="J4" s="375"/>
      <c r="K4" s="376"/>
      <c r="L4" s="377" t="s">
        <v>1</v>
      </c>
      <c r="M4" s="378"/>
      <c r="N4" s="378"/>
      <c r="O4" s="121"/>
    </row>
    <row r="5" spans="1:15" s="1" customFormat="1" ht="85.9" customHeight="1" thickBot="1" x14ac:dyDescent="0.35">
      <c r="A5" s="108" t="s">
        <v>2</v>
      </c>
      <c r="B5" s="97" t="s">
        <v>3</v>
      </c>
      <c r="C5" s="97" t="s">
        <v>1017</v>
      </c>
      <c r="D5" s="97" t="s">
        <v>1018</v>
      </c>
      <c r="E5" s="122" t="s">
        <v>6</v>
      </c>
      <c r="F5" s="97" t="s">
        <v>7</v>
      </c>
      <c r="G5" s="97" t="s">
        <v>8</v>
      </c>
      <c r="H5" s="122" t="s">
        <v>9</v>
      </c>
      <c r="I5" s="97" t="s">
        <v>10</v>
      </c>
      <c r="J5" s="97" t="s">
        <v>718</v>
      </c>
      <c r="K5" s="97" t="s">
        <v>11</v>
      </c>
      <c r="L5" s="97" t="s">
        <v>12</v>
      </c>
      <c r="M5" s="97" t="s">
        <v>13</v>
      </c>
      <c r="N5" s="97" t="s">
        <v>14</v>
      </c>
      <c r="O5" s="97" t="s">
        <v>865</v>
      </c>
    </row>
    <row r="6" spans="1:15" ht="126" customHeight="1" x14ac:dyDescent="0.25">
      <c r="A6" s="379">
        <v>1</v>
      </c>
      <c r="B6" s="381" t="s">
        <v>144</v>
      </c>
      <c r="C6" s="379">
        <v>394</v>
      </c>
      <c r="D6" s="379" t="s">
        <v>130</v>
      </c>
      <c r="E6" s="383" t="s">
        <v>761</v>
      </c>
      <c r="F6" s="123" t="s">
        <v>160</v>
      </c>
      <c r="G6" s="396" t="s">
        <v>837</v>
      </c>
      <c r="H6" s="388" t="s">
        <v>161</v>
      </c>
      <c r="I6" s="379" t="s">
        <v>162</v>
      </c>
      <c r="J6" s="389">
        <v>50270000</v>
      </c>
      <c r="K6" s="379" t="s">
        <v>163</v>
      </c>
      <c r="L6" s="371" t="s">
        <v>754</v>
      </c>
      <c r="M6" s="386" t="s">
        <v>759</v>
      </c>
      <c r="N6" s="371" t="s">
        <v>760</v>
      </c>
      <c r="O6" s="124"/>
    </row>
    <row r="7" spans="1:15" ht="54" customHeight="1" x14ac:dyDescent="0.25">
      <c r="A7" s="379"/>
      <c r="B7" s="381"/>
      <c r="C7" s="379"/>
      <c r="D7" s="379"/>
      <c r="E7" s="379"/>
      <c r="F7" s="123" t="s">
        <v>752</v>
      </c>
      <c r="G7" s="396"/>
      <c r="H7" s="379"/>
      <c r="I7" s="379"/>
      <c r="J7" s="389"/>
      <c r="K7" s="379"/>
      <c r="L7" s="371"/>
      <c r="M7" s="386"/>
      <c r="N7" s="371"/>
      <c r="O7" s="124"/>
    </row>
    <row r="8" spans="1:15" s="20" customFormat="1" ht="23.45" customHeight="1" x14ac:dyDescent="0.25">
      <c r="A8" s="379"/>
      <c r="B8" s="381"/>
      <c r="C8" s="379"/>
      <c r="D8" s="379"/>
      <c r="E8" s="379"/>
      <c r="F8" s="384" t="s">
        <v>753</v>
      </c>
      <c r="G8" s="396"/>
      <c r="H8" s="379"/>
      <c r="I8" s="379"/>
      <c r="J8" s="389"/>
      <c r="K8" s="379"/>
      <c r="L8" s="371"/>
      <c r="M8" s="386"/>
      <c r="N8" s="371"/>
      <c r="O8" s="124"/>
    </row>
    <row r="9" spans="1:15" s="20" customFormat="1" ht="9.6" customHeight="1" x14ac:dyDescent="0.25">
      <c r="A9" s="380"/>
      <c r="B9" s="382"/>
      <c r="C9" s="380"/>
      <c r="D9" s="380"/>
      <c r="E9" s="380"/>
      <c r="F9" s="385"/>
      <c r="G9" s="397"/>
      <c r="H9" s="380"/>
      <c r="I9" s="380"/>
      <c r="J9" s="390"/>
      <c r="K9" s="380"/>
      <c r="L9" s="372"/>
      <c r="M9" s="387"/>
      <c r="N9" s="372"/>
      <c r="O9" s="125"/>
    </row>
    <row r="10" spans="1:15" ht="116.45" customHeight="1" x14ac:dyDescent="0.25">
      <c r="A10" s="391">
        <v>2</v>
      </c>
      <c r="B10" s="392" t="s">
        <v>144</v>
      </c>
      <c r="C10" s="391">
        <v>394</v>
      </c>
      <c r="D10" s="391" t="s">
        <v>130</v>
      </c>
      <c r="E10" s="391" t="s">
        <v>762</v>
      </c>
      <c r="F10" s="199" t="s">
        <v>160</v>
      </c>
      <c r="G10" s="393" t="s">
        <v>831</v>
      </c>
      <c r="H10" s="394" t="s">
        <v>756</v>
      </c>
      <c r="I10" s="391" t="s">
        <v>757</v>
      </c>
      <c r="J10" s="395">
        <v>21019124.73</v>
      </c>
      <c r="K10" s="391" t="s">
        <v>163</v>
      </c>
      <c r="L10" s="399" t="s">
        <v>758</v>
      </c>
      <c r="M10" s="399" t="s">
        <v>884</v>
      </c>
      <c r="N10" s="399" t="s">
        <v>871</v>
      </c>
      <c r="O10" s="398"/>
    </row>
    <row r="11" spans="1:15" ht="47.45" customHeight="1" x14ac:dyDescent="0.25">
      <c r="A11" s="391"/>
      <c r="B11" s="392"/>
      <c r="C11" s="391"/>
      <c r="D11" s="391"/>
      <c r="E11" s="391"/>
      <c r="F11" s="200" t="s">
        <v>755</v>
      </c>
      <c r="G11" s="393"/>
      <c r="H11" s="391"/>
      <c r="I11" s="391"/>
      <c r="J11" s="395"/>
      <c r="K11" s="391"/>
      <c r="L11" s="399"/>
      <c r="M11" s="399"/>
      <c r="N11" s="399"/>
      <c r="O11" s="371"/>
    </row>
    <row r="12" spans="1:15" ht="29.45" customHeight="1" x14ac:dyDescent="0.25">
      <c r="A12" s="391"/>
      <c r="B12" s="392"/>
      <c r="C12" s="391"/>
      <c r="D12" s="391"/>
      <c r="E12" s="391"/>
      <c r="F12" s="373" t="s">
        <v>836</v>
      </c>
      <c r="G12" s="393"/>
      <c r="H12" s="391"/>
      <c r="I12" s="391"/>
      <c r="J12" s="395"/>
      <c r="K12" s="391"/>
      <c r="L12" s="399"/>
      <c r="M12" s="399"/>
      <c r="N12" s="399"/>
      <c r="O12" s="371"/>
    </row>
    <row r="13" spans="1:15" ht="8.4499999999999993" customHeight="1" x14ac:dyDescent="0.25">
      <c r="A13" s="391"/>
      <c r="B13" s="392"/>
      <c r="C13" s="391"/>
      <c r="D13" s="391"/>
      <c r="E13" s="391"/>
      <c r="F13" s="373"/>
      <c r="G13" s="393"/>
      <c r="H13" s="391"/>
      <c r="I13" s="391"/>
      <c r="J13" s="395"/>
      <c r="K13" s="391"/>
      <c r="L13" s="399"/>
      <c r="M13" s="399"/>
      <c r="N13" s="399"/>
      <c r="O13" s="372"/>
    </row>
    <row r="17" spans="1:15" x14ac:dyDescent="0.25">
      <c r="A17" s="48"/>
      <c r="B17" s="48"/>
      <c r="C17" s="48"/>
      <c r="D17" s="48"/>
      <c r="E17" s="48"/>
      <c r="F17" s="48"/>
      <c r="G17" s="48"/>
      <c r="H17" s="48"/>
      <c r="I17" s="48"/>
      <c r="J17" s="48"/>
      <c r="K17" s="48"/>
      <c r="L17" s="48"/>
      <c r="M17" s="48"/>
      <c r="N17" s="48"/>
      <c r="O17" s="48"/>
    </row>
    <row r="18" spans="1:15" x14ac:dyDescent="0.25">
      <c r="A18" s="48"/>
      <c r="B18" s="48"/>
      <c r="C18" s="48"/>
      <c r="D18" s="48"/>
      <c r="E18" s="48"/>
      <c r="F18" s="48"/>
      <c r="G18" s="48"/>
      <c r="H18" s="48"/>
      <c r="I18" s="48"/>
      <c r="J18" s="48"/>
      <c r="K18" s="48"/>
      <c r="L18" s="48"/>
      <c r="M18" s="48"/>
      <c r="N18" s="48"/>
      <c r="O18" s="48"/>
    </row>
    <row r="19" spans="1:15" x14ac:dyDescent="0.25">
      <c r="A19" s="48"/>
      <c r="B19" s="48"/>
      <c r="C19" s="48"/>
      <c r="D19" s="48"/>
      <c r="E19" s="48"/>
      <c r="F19" s="48"/>
      <c r="G19" s="48"/>
      <c r="H19" s="48"/>
      <c r="I19" s="48"/>
      <c r="J19" s="48"/>
      <c r="K19" s="48"/>
      <c r="L19" s="48"/>
      <c r="M19" s="48"/>
      <c r="N19" s="48"/>
      <c r="O19" s="48"/>
    </row>
    <row r="20" spans="1:15" x14ac:dyDescent="0.25">
      <c r="A20" s="48"/>
      <c r="B20" s="48"/>
      <c r="C20" s="48"/>
      <c r="D20" s="48"/>
      <c r="E20" s="48"/>
      <c r="F20" s="48"/>
      <c r="G20" s="48"/>
      <c r="H20" s="48"/>
      <c r="I20" s="48"/>
      <c r="J20" s="48"/>
      <c r="K20" s="48"/>
      <c r="L20" s="48"/>
      <c r="M20" s="48"/>
      <c r="N20" s="48"/>
      <c r="O20" s="48"/>
    </row>
    <row r="21" spans="1:15" x14ac:dyDescent="0.25">
      <c r="A21" s="48"/>
      <c r="B21" s="48"/>
      <c r="C21" s="48"/>
      <c r="D21" s="48"/>
      <c r="E21" s="48"/>
      <c r="F21" s="48"/>
      <c r="G21" s="48"/>
      <c r="H21" s="48"/>
      <c r="I21" s="48"/>
      <c r="J21" s="48"/>
      <c r="K21" s="48"/>
      <c r="L21" s="48"/>
      <c r="M21" s="48"/>
      <c r="N21" s="48"/>
      <c r="O21" s="48"/>
    </row>
    <row r="22" spans="1:15" x14ac:dyDescent="0.25">
      <c r="A22" s="48"/>
      <c r="B22" s="48"/>
      <c r="C22" s="48"/>
      <c r="D22" s="48"/>
      <c r="E22" s="48"/>
      <c r="F22" s="48"/>
      <c r="G22" s="48"/>
      <c r="H22" s="48"/>
      <c r="I22" s="48"/>
      <c r="J22" s="48"/>
      <c r="K22" s="48"/>
      <c r="L22" s="48"/>
      <c r="M22" s="48"/>
      <c r="N22" s="48"/>
      <c r="O22" s="48"/>
    </row>
    <row r="23" spans="1:15" x14ac:dyDescent="0.25">
      <c r="A23" s="48"/>
      <c r="B23" s="48"/>
      <c r="C23" s="48"/>
      <c r="D23" s="48"/>
      <c r="E23" s="48"/>
      <c r="F23" s="48"/>
      <c r="G23" s="48"/>
      <c r="H23" s="48"/>
      <c r="I23" s="48"/>
      <c r="J23" s="48"/>
      <c r="K23" s="48"/>
      <c r="L23" s="48"/>
      <c r="M23" s="48"/>
      <c r="N23" s="48"/>
      <c r="O23" s="48"/>
    </row>
    <row r="24" spans="1:15" x14ac:dyDescent="0.25">
      <c r="A24" s="48"/>
      <c r="B24" s="48"/>
      <c r="C24" s="48"/>
      <c r="D24" s="48"/>
      <c r="E24" s="48"/>
      <c r="F24" s="48"/>
      <c r="G24" s="48"/>
      <c r="H24" s="48"/>
      <c r="I24" s="48"/>
      <c r="J24" s="48"/>
      <c r="K24" s="48"/>
      <c r="L24" s="48"/>
      <c r="M24" s="48"/>
      <c r="N24" s="48"/>
      <c r="O24" s="48"/>
    </row>
    <row r="25" spans="1:15" x14ac:dyDescent="0.25">
      <c r="A25" s="48"/>
      <c r="B25" s="48"/>
      <c r="C25" s="48"/>
      <c r="D25" s="48"/>
      <c r="E25" s="48"/>
      <c r="F25" s="48"/>
      <c r="G25" s="48"/>
      <c r="H25" s="48"/>
      <c r="I25" s="48"/>
      <c r="J25" s="48"/>
      <c r="K25" s="48"/>
      <c r="L25" s="48"/>
      <c r="M25" s="48"/>
      <c r="N25" s="48"/>
      <c r="O25" s="48"/>
    </row>
    <row r="26" spans="1:15" x14ac:dyDescent="0.25">
      <c r="A26" s="48"/>
      <c r="B26" s="48"/>
      <c r="C26" s="48"/>
      <c r="D26" s="48"/>
      <c r="E26" s="48"/>
      <c r="F26" s="48"/>
      <c r="G26" s="48"/>
      <c r="H26" s="48"/>
      <c r="I26" s="48"/>
      <c r="J26" s="48"/>
      <c r="K26" s="48"/>
      <c r="L26" s="48"/>
      <c r="M26" s="48"/>
      <c r="N26" s="48"/>
      <c r="O26" s="48"/>
    </row>
    <row r="27" spans="1:15" x14ac:dyDescent="0.25">
      <c r="A27" s="48"/>
      <c r="B27" s="48"/>
      <c r="C27" s="48"/>
      <c r="D27" s="48"/>
      <c r="E27" s="48"/>
      <c r="F27" s="48"/>
      <c r="G27" s="48"/>
      <c r="H27" s="48"/>
      <c r="I27" s="48"/>
      <c r="J27" s="48"/>
      <c r="K27" s="48"/>
      <c r="L27" s="48"/>
      <c r="M27" s="48"/>
      <c r="N27" s="48"/>
      <c r="O27" s="48"/>
    </row>
    <row r="28" spans="1:15" x14ac:dyDescent="0.25">
      <c r="A28" s="48"/>
      <c r="B28" s="48"/>
      <c r="C28" s="48"/>
      <c r="D28" s="48"/>
      <c r="E28" s="48"/>
      <c r="F28" s="48"/>
      <c r="G28" s="48"/>
      <c r="H28" s="48"/>
      <c r="I28" s="48"/>
      <c r="J28" s="48"/>
      <c r="K28" s="48"/>
      <c r="L28" s="48"/>
      <c r="M28" s="48"/>
      <c r="N28" s="48"/>
      <c r="O28" s="48"/>
    </row>
    <row r="29" spans="1:15" x14ac:dyDescent="0.25">
      <c r="A29" s="48"/>
      <c r="B29" s="48"/>
      <c r="C29" s="48"/>
      <c r="D29" s="48"/>
      <c r="E29" s="48"/>
      <c r="F29" s="48"/>
      <c r="G29" s="48"/>
      <c r="H29" s="48"/>
      <c r="I29" s="48"/>
      <c r="J29" s="48"/>
      <c r="K29" s="48"/>
      <c r="L29" s="48"/>
      <c r="M29" s="48"/>
      <c r="N29" s="48"/>
      <c r="O29" s="48"/>
    </row>
    <row r="30" spans="1:15" x14ac:dyDescent="0.25">
      <c r="A30" s="48"/>
      <c r="B30" s="48"/>
      <c r="C30" s="48"/>
      <c r="D30" s="48"/>
      <c r="E30" s="48"/>
      <c r="F30" s="48"/>
      <c r="G30" s="48"/>
      <c r="H30" s="48"/>
      <c r="I30" s="48"/>
      <c r="J30" s="48"/>
      <c r="K30" s="48"/>
      <c r="L30" s="48"/>
      <c r="M30" s="48"/>
      <c r="N30" s="48"/>
      <c r="O30" s="48"/>
    </row>
    <row r="31" spans="1:15" x14ac:dyDescent="0.25">
      <c r="A31" s="48"/>
      <c r="B31" s="48"/>
      <c r="C31" s="48"/>
      <c r="D31" s="48"/>
      <c r="E31" s="48"/>
      <c r="F31" s="48"/>
      <c r="G31" s="48"/>
      <c r="H31" s="48"/>
      <c r="I31" s="48"/>
      <c r="J31" s="48"/>
      <c r="K31" s="48"/>
      <c r="L31" s="48"/>
      <c r="M31" s="48"/>
      <c r="N31" s="48"/>
      <c r="O31" s="48"/>
    </row>
    <row r="32" spans="1:15" x14ac:dyDescent="0.25">
      <c r="A32" s="48"/>
      <c r="B32" s="48"/>
      <c r="C32" s="48"/>
      <c r="D32" s="48"/>
      <c r="E32" s="48"/>
      <c r="F32" s="48"/>
      <c r="G32" s="48"/>
      <c r="H32" s="48"/>
      <c r="I32" s="48"/>
      <c r="J32" s="48"/>
      <c r="K32" s="48"/>
      <c r="L32" s="48"/>
      <c r="M32" s="48"/>
      <c r="N32" s="48"/>
      <c r="O32" s="48"/>
    </row>
    <row r="33" spans="1:15" x14ac:dyDescent="0.25">
      <c r="A33" s="48"/>
      <c r="B33" s="48"/>
      <c r="C33" s="48"/>
      <c r="D33" s="48"/>
      <c r="E33" s="48"/>
      <c r="F33" s="48"/>
      <c r="G33" s="48"/>
      <c r="H33" s="48"/>
      <c r="I33" s="48"/>
      <c r="J33" s="48"/>
      <c r="K33" s="48"/>
      <c r="L33" s="48"/>
      <c r="M33" s="48"/>
      <c r="N33" s="48"/>
      <c r="O33" s="48"/>
    </row>
    <row r="34" spans="1:15" x14ac:dyDescent="0.25">
      <c r="A34" s="48"/>
      <c r="B34" s="48"/>
      <c r="C34" s="48"/>
      <c r="D34" s="48"/>
      <c r="E34" s="48"/>
      <c r="F34" s="48"/>
      <c r="G34" s="48"/>
      <c r="H34" s="48"/>
      <c r="I34" s="48"/>
      <c r="J34" s="48"/>
      <c r="K34" s="48"/>
      <c r="L34" s="48"/>
      <c r="M34" s="48"/>
      <c r="N34" s="48"/>
      <c r="O34" s="48"/>
    </row>
    <row r="35" spans="1:15" x14ac:dyDescent="0.25">
      <c r="A35" s="48"/>
      <c r="B35" s="48"/>
      <c r="C35" s="48"/>
      <c r="D35" s="48"/>
      <c r="E35" s="48"/>
      <c r="F35" s="48"/>
      <c r="G35" s="48"/>
      <c r="H35" s="48"/>
      <c r="I35" s="48"/>
      <c r="J35" s="48"/>
      <c r="K35" s="48"/>
      <c r="L35" s="48"/>
      <c r="M35" s="48"/>
      <c r="N35" s="48"/>
      <c r="O35" s="48"/>
    </row>
    <row r="36" spans="1:15" x14ac:dyDescent="0.25">
      <c r="A36" s="48"/>
      <c r="B36" s="48"/>
      <c r="C36" s="48"/>
      <c r="D36" s="48"/>
      <c r="E36" s="48"/>
      <c r="F36" s="48"/>
      <c r="G36" s="48"/>
      <c r="H36" s="48"/>
      <c r="I36" s="48"/>
      <c r="J36" s="48"/>
      <c r="K36" s="48"/>
      <c r="L36" s="48"/>
      <c r="M36" s="48"/>
      <c r="N36" s="48"/>
      <c r="O36" s="48"/>
    </row>
    <row r="37" spans="1:15" x14ac:dyDescent="0.25">
      <c r="A37" s="48"/>
      <c r="B37" s="48"/>
      <c r="C37" s="48"/>
      <c r="D37" s="48"/>
      <c r="E37" s="48"/>
      <c r="F37" s="48"/>
      <c r="G37" s="48"/>
      <c r="H37" s="48"/>
      <c r="I37" s="48"/>
      <c r="J37" s="48"/>
      <c r="K37" s="48"/>
      <c r="L37" s="48"/>
      <c r="M37" s="48"/>
      <c r="N37" s="48"/>
      <c r="O37" s="48"/>
    </row>
    <row r="38" spans="1:15" x14ac:dyDescent="0.25">
      <c r="A38" s="48"/>
      <c r="B38" s="48"/>
      <c r="C38" s="48"/>
      <c r="D38" s="48"/>
      <c r="E38" s="48"/>
      <c r="F38" s="48"/>
      <c r="G38" s="48"/>
      <c r="H38" s="48"/>
      <c r="I38" s="48"/>
      <c r="J38" s="48"/>
      <c r="K38" s="48"/>
      <c r="L38" s="48"/>
      <c r="M38" s="48"/>
      <c r="N38" s="48"/>
      <c r="O38" s="48"/>
    </row>
    <row r="39" spans="1:15" x14ac:dyDescent="0.25">
      <c r="A39" s="48"/>
      <c r="B39" s="48"/>
      <c r="C39" s="48"/>
      <c r="D39" s="48"/>
      <c r="E39" s="48"/>
      <c r="F39" s="48"/>
      <c r="G39" s="48"/>
      <c r="H39" s="48"/>
      <c r="I39" s="48"/>
      <c r="J39" s="48"/>
      <c r="K39" s="48"/>
      <c r="L39" s="48"/>
      <c r="M39" s="48"/>
      <c r="N39" s="48"/>
      <c r="O39" s="48"/>
    </row>
    <row r="40" spans="1:15" x14ac:dyDescent="0.25">
      <c r="A40" s="48"/>
      <c r="B40" s="48"/>
      <c r="C40" s="48"/>
      <c r="D40" s="48"/>
      <c r="E40" s="48"/>
      <c r="F40" s="48"/>
      <c r="G40" s="48"/>
      <c r="H40" s="48"/>
      <c r="I40" s="48"/>
      <c r="J40" s="48"/>
      <c r="K40" s="48"/>
      <c r="L40" s="48"/>
      <c r="M40" s="48"/>
      <c r="N40" s="48"/>
      <c r="O40" s="48"/>
    </row>
    <row r="41" spans="1:15" x14ac:dyDescent="0.25">
      <c r="A41" s="48"/>
      <c r="B41" s="48"/>
      <c r="C41" s="48"/>
      <c r="D41" s="48"/>
      <c r="E41" s="48"/>
      <c r="F41" s="48"/>
      <c r="G41" s="48"/>
      <c r="H41" s="48"/>
      <c r="I41" s="48"/>
      <c r="J41" s="48"/>
      <c r="K41" s="48"/>
      <c r="L41" s="48"/>
      <c r="M41" s="48"/>
      <c r="N41" s="48"/>
      <c r="O41" s="48"/>
    </row>
    <row r="42" spans="1:15" x14ac:dyDescent="0.25">
      <c r="A42" s="48"/>
      <c r="B42" s="48"/>
      <c r="C42" s="48"/>
      <c r="D42" s="48"/>
      <c r="E42" s="48"/>
      <c r="F42" s="48"/>
      <c r="G42" s="48"/>
      <c r="H42" s="48"/>
      <c r="I42" s="48"/>
      <c r="J42" s="48"/>
      <c r="K42" s="48"/>
      <c r="L42" s="48"/>
      <c r="M42" s="48"/>
      <c r="N42" s="48"/>
      <c r="O42" s="48"/>
    </row>
    <row r="43" spans="1:15" x14ac:dyDescent="0.25">
      <c r="A43" s="48"/>
      <c r="B43" s="48"/>
      <c r="C43" s="48"/>
      <c r="D43" s="48"/>
      <c r="E43" s="48"/>
      <c r="F43" s="48"/>
      <c r="G43" s="48"/>
      <c r="H43" s="48"/>
      <c r="I43" s="48"/>
      <c r="J43" s="48"/>
      <c r="K43" s="48"/>
      <c r="L43" s="48"/>
      <c r="M43" s="48"/>
      <c r="N43" s="48"/>
      <c r="O43" s="48"/>
    </row>
    <row r="44" spans="1:15" x14ac:dyDescent="0.25">
      <c r="A44" s="48"/>
      <c r="B44" s="48"/>
      <c r="C44" s="48"/>
      <c r="D44" s="48"/>
      <c r="E44" s="48"/>
      <c r="F44" s="48"/>
      <c r="G44" s="48"/>
      <c r="H44" s="48"/>
      <c r="I44" s="48"/>
      <c r="J44" s="48"/>
      <c r="K44" s="48"/>
      <c r="L44" s="48"/>
      <c r="M44" s="48"/>
      <c r="N44" s="48"/>
      <c r="O44" s="48"/>
    </row>
    <row r="45" spans="1:15" x14ac:dyDescent="0.25">
      <c r="A45" s="48"/>
      <c r="B45" s="48"/>
      <c r="C45" s="48"/>
      <c r="D45" s="48"/>
      <c r="E45" s="48"/>
      <c r="F45" s="48"/>
      <c r="G45" s="48"/>
      <c r="H45" s="48"/>
      <c r="I45" s="48"/>
      <c r="J45" s="48"/>
      <c r="K45" s="48"/>
      <c r="L45" s="48"/>
      <c r="M45" s="48"/>
      <c r="N45" s="48"/>
      <c r="O45" s="48"/>
    </row>
  </sheetData>
  <mergeCells count="31">
    <mergeCell ref="O10:O13"/>
    <mergeCell ref="N10:N13"/>
    <mergeCell ref="K10:K13"/>
    <mergeCell ref="L10:L13"/>
    <mergeCell ref="M10:M13"/>
    <mergeCell ref="G10:G13"/>
    <mergeCell ref="H10:H13"/>
    <mergeCell ref="I10:I13"/>
    <mergeCell ref="J10:J13"/>
    <mergeCell ref="G6:G9"/>
    <mergeCell ref="A10:A13"/>
    <mergeCell ref="B10:B13"/>
    <mergeCell ref="C10:C13"/>
    <mergeCell ref="D10:D13"/>
    <mergeCell ref="E10:E13"/>
    <mergeCell ref="L6:L9"/>
    <mergeCell ref="F12:F13"/>
    <mergeCell ref="B4:K4"/>
    <mergeCell ref="L4:N4"/>
    <mergeCell ref="A6:A9"/>
    <mergeCell ref="B6:B9"/>
    <mergeCell ref="C6:C9"/>
    <mergeCell ref="D6:D9"/>
    <mergeCell ref="E6:E9"/>
    <mergeCell ref="F8:F9"/>
    <mergeCell ref="M6:M9"/>
    <mergeCell ref="N6:N9"/>
    <mergeCell ref="H6:H9"/>
    <mergeCell ref="I6:I9"/>
    <mergeCell ref="J6:J9"/>
    <mergeCell ref="K6:K9"/>
  </mergeCells>
  <printOptions gridLines="1"/>
  <pageMargins left="0.25" right="0.25" top="0.75" bottom="0.75" header="0.3" footer="0.3"/>
  <pageSetup paperSize="8"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199"/>
  <sheetViews>
    <sheetView topLeftCell="A33" zoomScale="70" zoomScaleNormal="70" workbookViewId="0">
      <selection activeCell="Q7" sqref="Q7"/>
    </sheetView>
  </sheetViews>
  <sheetFormatPr defaultColWidth="9.140625" defaultRowHeight="15" x14ac:dyDescent="0.25"/>
  <cols>
    <col min="1" max="1" width="5.5703125" style="22" customWidth="1"/>
    <col min="2" max="2" width="15.7109375" style="22" customWidth="1"/>
    <col min="3" max="3" width="8" style="22" customWidth="1"/>
    <col min="4" max="4" width="41.85546875" style="23" customWidth="1"/>
    <col min="5" max="5" width="21.28515625" style="23" customWidth="1"/>
    <col min="6" max="6" width="34.140625" style="23" customWidth="1"/>
    <col min="7" max="7" width="14.42578125" style="23" customWidth="1"/>
    <col min="8" max="8" width="35.7109375" style="23" customWidth="1"/>
    <col min="9" max="9" width="26.42578125" style="23" customWidth="1"/>
    <col min="10" max="10" width="19.85546875" style="23" customWidth="1"/>
    <col min="11" max="11" width="15.7109375" style="23" customWidth="1"/>
    <col min="12" max="12" width="23.42578125" style="23" customWidth="1"/>
    <col min="13" max="13" width="15.7109375" style="23" customWidth="1"/>
    <col min="14" max="14" width="22.7109375" style="23" customWidth="1"/>
    <col min="15" max="15" width="24.85546875" style="23" customWidth="1"/>
    <col min="16" max="16384" width="9.140625" style="8"/>
  </cols>
  <sheetData>
    <row r="1" spans="1:15" hidden="1" x14ac:dyDescent="0.25"/>
    <row r="2" spans="1:15" s="11" customFormat="1" ht="30" customHeight="1" x14ac:dyDescent="0.35">
      <c r="A2" s="400" t="s">
        <v>221</v>
      </c>
      <c r="B2" s="400"/>
      <c r="C2" s="400"/>
      <c r="D2" s="400"/>
      <c r="E2" s="69"/>
      <c r="F2" s="69"/>
      <c r="G2" s="69"/>
      <c r="H2" s="69"/>
      <c r="I2" s="69"/>
      <c r="J2" s="69"/>
      <c r="K2" s="69"/>
      <c r="L2" s="69"/>
      <c r="M2" s="48"/>
      <c r="N2" s="48"/>
      <c r="O2" s="48"/>
    </row>
    <row r="3" spans="1:15" ht="13.15" customHeight="1" thickBot="1" x14ac:dyDescent="0.3"/>
    <row r="4" spans="1:15" ht="36" customHeight="1" thickBot="1" x14ac:dyDescent="0.3">
      <c r="A4" s="203"/>
      <c r="B4" s="427" t="s">
        <v>0</v>
      </c>
      <c r="C4" s="427"/>
      <c r="D4" s="427"/>
      <c r="E4" s="427"/>
      <c r="F4" s="427"/>
      <c r="G4" s="427"/>
      <c r="H4" s="427"/>
      <c r="I4" s="427"/>
      <c r="J4" s="427"/>
      <c r="K4" s="428"/>
      <c r="L4" s="418" t="s">
        <v>1</v>
      </c>
      <c r="M4" s="419"/>
      <c r="N4" s="419"/>
      <c r="O4" s="193"/>
    </row>
    <row r="5" spans="1:15" s="71" customFormat="1" ht="106.9" customHeight="1" thickBot="1" x14ac:dyDescent="0.3">
      <c r="A5" s="201" t="s">
        <v>2</v>
      </c>
      <c r="B5" s="192" t="s">
        <v>3</v>
      </c>
      <c r="C5" s="192" t="s">
        <v>1017</v>
      </c>
      <c r="D5" s="192" t="s">
        <v>83</v>
      </c>
      <c r="E5" s="202" t="s">
        <v>6</v>
      </c>
      <c r="F5" s="192" t="s">
        <v>7</v>
      </c>
      <c r="G5" s="192" t="s">
        <v>1019</v>
      </c>
      <c r="H5" s="202" t="s">
        <v>9</v>
      </c>
      <c r="I5" s="192" t="s">
        <v>10</v>
      </c>
      <c r="J5" s="192" t="s">
        <v>84</v>
      </c>
      <c r="K5" s="192" t="s">
        <v>11</v>
      </c>
      <c r="L5" s="192" t="s">
        <v>222</v>
      </c>
      <c r="M5" s="192" t="s">
        <v>13</v>
      </c>
      <c r="N5" s="97" t="s">
        <v>14</v>
      </c>
      <c r="O5" s="97" t="s">
        <v>865</v>
      </c>
    </row>
    <row r="6" spans="1:15" ht="48" customHeight="1" x14ac:dyDescent="0.25">
      <c r="A6" s="401">
        <v>1</v>
      </c>
      <c r="B6" s="406" t="s">
        <v>223</v>
      </c>
      <c r="C6" s="401">
        <v>9</v>
      </c>
      <c r="D6" s="406" t="s">
        <v>224</v>
      </c>
      <c r="E6" s="446" t="s">
        <v>597</v>
      </c>
      <c r="F6" s="130" t="s">
        <v>225</v>
      </c>
      <c r="G6" s="406" t="s">
        <v>23</v>
      </c>
      <c r="H6" s="406" t="s">
        <v>226</v>
      </c>
      <c r="I6" s="406" t="s">
        <v>227</v>
      </c>
      <c r="J6" s="423">
        <v>170000000</v>
      </c>
      <c r="K6" s="401" t="s">
        <v>20</v>
      </c>
      <c r="L6" s="406" t="s">
        <v>746</v>
      </c>
      <c r="M6" s="409" t="s">
        <v>229</v>
      </c>
      <c r="N6" s="417" t="s">
        <v>1073</v>
      </c>
      <c r="O6" s="417"/>
    </row>
    <row r="7" spans="1:15" ht="59.25" customHeight="1" x14ac:dyDescent="0.25">
      <c r="A7" s="401"/>
      <c r="B7" s="406"/>
      <c r="C7" s="401"/>
      <c r="D7" s="406"/>
      <c r="E7" s="406"/>
      <c r="F7" s="118" t="s">
        <v>230</v>
      </c>
      <c r="G7" s="406"/>
      <c r="H7" s="406"/>
      <c r="I7" s="406"/>
      <c r="J7" s="423"/>
      <c r="K7" s="401"/>
      <c r="L7" s="406"/>
      <c r="M7" s="409"/>
      <c r="N7" s="409"/>
      <c r="O7" s="409"/>
    </row>
    <row r="8" spans="1:15" ht="16.899999999999999" customHeight="1" x14ac:dyDescent="0.25">
      <c r="A8" s="401"/>
      <c r="B8" s="406"/>
      <c r="C8" s="401"/>
      <c r="D8" s="406"/>
      <c r="E8" s="406"/>
      <c r="F8" s="405" t="s">
        <v>231</v>
      </c>
      <c r="G8" s="406"/>
      <c r="H8" s="406"/>
      <c r="I8" s="406"/>
      <c r="J8" s="423"/>
      <c r="K8" s="401"/>
      <c r="L8" s="406"/>
      <c r="M8" s="409"/>
      <c r="N8" s="409"/>
      <c r="O8" s="409"/>
    </row>
    <row r="9" spans="1:15" ht="37.5" customHeight="1" thickBot="1" x14ac:dyDescent="0.3">
      <c r="A9" s="402"/>
      <c r="B9" s="407"/>
      <c r="C9" s="402"/>
      <c r="D9" s="407"/>
      <c r="E9" s="407"/>
      <c r="F9" s="407"/>
      <c r="G9" s="407"/>
      <c r="H9" s="407"/>
      <c r="I9" s="407"/>
      <c r="J9" s="424"/>
      <c r="K9" s="402"/>
      <c r="L9" s="407"/>
      <c r="M9" s="410"/>
      <c r="N9" s="410"/>
      <c r="O9" s="410"/>
    </row>
    <row r="10" spans="1:15" ht="46.9" customHeight="1" x14ac:dyDescent="0.25">
      <c r="A10" s="411">
        <v>2</v>
      </c>
      <c r="B10" s="413" t="s">
        <v>223</v>
      </c>
      <c r="C10" s="411">
        <v>9</v>
      </c>
      <c r="D10" s="413" t="s">
        <v>224</v>
      </c>
      <c r="E10" s="414" t="s">
        <v>597</v>
      </c>
      <c r="F10" s="205" t="s">
        <v>225</v>
      </c>
      <c r="G10" s="403"/>
      <c r="H10" s="406" t="s">
        <v>226</v>
      </c>
      <c r="I10" s="406" t="s">
        <v>227</v>
      </c>
      <c r="J10" s="415" t="s">
        <v>1075</v>
      </c>
      <c r="K10" s="401" t="s">
        <v>20</v>
      </c>
      <c r="L10" s="405" t="s">
        <v>1076</v>
      </c>
      <c r="M10" s="408" t="s">
        <v>1076</v>
      </c>
      <c r="N10" s="408" t="s">
        <v>1076</v>
      </c>
      <c r="O10" s="408" t="s">
        <v>1077</v>
      </c>
    </row>
    <row r="11" spans="1:15" ht="46.9" customHeight="1" x14ac:dyDescent="0.25">
      <c r="A11" s="411"/>
      <c r="B11" s="413"/>
      <c r="C11" s="411"/>
      <c r="D11" s="413"/>
      <c r="E11" s="413"/>
      <c r="F11" s="204" t="s">
        <v>1096</v>
      </c>
      <c r="G11" s="413"/>
      <c r="H11" s="406"/>
      <c r="I11" s="406"/>
      <c r="J11" s="415"/>
      <c r="K11" s="401"/>
      <c r="L11" s="406"/>
      <c r="M11" s="409"/>
      <c r="N11" s="409"/>
      <c r="O11" s="409"/>
    </row>
    <row r="12" spans="1:15" ht="46.9" customHeight="1" x14ac:dyDescent="0.25">
      <c r="A12" s="411"/>
      <c r="B12" s="413"/>
      <c r="C12" s="411"/>
      <c r="D12" s="413"/>
      <c r="E12" s="413"/>
      <c r="F12" s="403" t="s">
        <v>1097</v>
      </c>
      <c r="G12" s="413"/>
      <c r="H12" s="406"/>
      <c r="I12" s="406"/>
      <c r="J12" s="415"/>
      <c r="K12" s="401"/>
      <c r="L12" s="406"/>
      <c r="M12" s="409"/>
      <c r="N12" s="409"/>
      <c r="O12" s="409"/>
    </row>
    <row r="13" spans="1:15" ht="36.75" customHeight="1" x14ac:dyDescent="0.25">
      <c r="A13" s="412"/>
      <c r="B13" s="404"/>
      <c r="C13" s="412"/>
      <c r="D13" s="404"/>
      <c r="E13" s="404"/>
      <c r="F13" s="404"/>
      <c r="G13" s="404"/>
      <c r="H13" s="407"/>
      <c r="I13" s="407"/>
      <c r="J13" s="416"/>
      <c r="K13" s="402"/>
      <c r="L13" s="407"/>
      <c r="M13" s="410"/>
      <c r="N13" s="410"/>
      <c r="O13" s="410"/>
    </row>
    <row r="14" spans="1:15" ht="59.25" customHeight="1" x14ac:dyDescent="0.25">
      <c r="A14" s="425">
        <v>3</v>
      </c>
      <c r="B14" s="405" t="s">
        <v>223</v>
      </c>
      <c r="C14" s="432" t="s">
        <v>232</v>
      </c>
      <c r="D14" s="405" t="s">
        <v>233</v>
      </c>
      <c r="E14" s="405" t="s">
        <v>598</v>
      </c>
      <c r="F14" s="118" t="s">
        <v>234</v>
      </c>
      <c r="G14" s="405" t="s">
        <v>23</v>
      </c>
      <c r="H14" s="405" t="s">
        <v>235</v>
      </c>
      <c r="I14" s="405" t="s">
        <v>236</v>
      </c>
      <c r="J14" s="426">
        <v>600000000</v>
      </c>
      <c r="K14" s="425" t="s">
        <v>20</v>
      </c>
      <c r="L14" s="405" t="s">
        <v>228</v>
      </c>
      <c r="M14" s="408" t="s">
        <v>237</v>
      </c>
      <c r="N14" s="429" t="s">
        <v>1149</v>
      </c>
      <c r="O14" s="408"/>
    </row>
    <row r="15" spans="1:15" ht="31.9" customHeight="1" x14ac:dyDescent="0.25">
      <c r="A15" s="401"/>
      <c r="B15" s="406"/>
      <c r="C15" s="433"/>
      <c r="D15" s="406"/>
      <c r="E15" s="406"/>
      <c r="F15" s="182" t="s">
        <v>238</v>
      </c>
      <c r="G15" s="406"/>
      <c r="H15" s="406"/>
      <c r="I15" s="406"/>
      <c r="J15" s="423"/>
      <c r="K15" s="401"/>
      <c r="L15" s="406"/>
      <c r="M15" s="409"/>
      <c r="N15" s="430"/>
      <c r="O15" s="409"/>
    </row>
    <row r="16" spans="1:15" x14ac:dyDescent="0.25">
      <c r="A16" s="401"/>
      <c r="B16" s="406"/>
      <c r="C16" s="433"/>
      <c r="D16" s="406"/>
      <c r="E16" s="406"/>
      <c r="F16" s="405" t="s">
        <v>239</v>
      </c>
      <c r="G16" s="406"/>
      <c r="H16" s="406"/>
      <c r="I16" s="406"/>
      <c r="J16" s="423"/>
      <c r="K16" s="401"/>
      <c r="L16" s="406"/>
      <c r="M16" s="409"/>
      <c r="N16" s="430"/>
      <c r="O16" s="409"/>
    </row>
    <row r="17" spans="1:15" ht="65.25" customHeight="1" x14ac:dyDescent="0.25">
      <c r="A17" s="402"/>
      <c r="B17" s="407"/>
      <c r="C17" s="434"/>
      <c r="D17" s="407"/>
      <c r="E17" s="407"/>
      <c r="F17" s="407"/>
      <c r="G17" s="407"/>
      <c r="H17" s="407"/>
      <c r="I17" s="407"/>
      <c r="J17" s="424"/>
      <c r="K17" s="402"/>
      <c r="L17" s="407"/>
      <c r="M17" s="410"/>
      <c r="N17" s="431"/>
      <c r="O17" s="410"/>
    </row>
    <row r="18" spans="1:15" ht="59.25" customHeight="1" x14ac:dyDescent="0.25">
      <c r="A18" s="425">
        <v>4</v>
      </c>
      <c r="B18" s="405" t="s">
        <v>240</v>
      </c>
      <c r="C18" s="425" t="s">
        <v>241</v>
      </c>
      <c r="D18" s="405" t="s">
        <v>242</v>
      </c>
      <c r="E18" s="405" t="s">
        <v>599</v>
      </c>
      <c r="F18" s="118" t="s">
        <v>243</v>
      </c>
      <c r="G18" s="405" t="s">
        <v>455</v>
      </c>
      <c r="H18" s="405" t="s">
        <v>244</v>
      </c>
      <c r="I18" s="405" t="s">
        <v>245</v>
      </c>
      <c r="J18" s="426">
        <v>325882500</v>
      </c>
      <c r="K18" s="425" t="s">
        <v>92</v>
      </c>
      <c r="L18" s="405" t="s">
        <v>246</v>
      </c>
      <c r="M18" s="408" t="s">
        <v>247</v>
      </c>
      <c r="N18" s="408" t="s">
        <v>855</v>
      </c>
      <c r="O18" s="420"/>
    </row>
    <row r="19" spans="1:15" ht="43.9" customHeight="1" x14ac:dyDescent="0.25">
      <c r="A19" s="401"/>
      <c r="B19" s="406"/>
      <c r="C19" s="401"/>
      <c r="D19" s="406"/>
      <c r="E19" s="406"/>
      <c r="F19" s="182" t="s">
        <v>248</v>
      </c>
      <c r="G19" s="406"/>
      <c r="H19" s="406"/>
      <c r="I19" s="406"/>
      <c r="J19" s="423"/>
      <c r="K19" s="401"/>
      <c r="L19" s="406"/>
      <c r="M19" s="409"/>
      <c r="N19" s="409"/>
      <c r="O19" s="421"/>
    </row>
    <row r="20" spans="1:15" ht="21" customHeight="1" x14ac:dyDescent="0.25">
      <c r="A20" s="401"/>
      <c r="B20" s="406"/>
      <c r="C20" s="401"/>
      <c r="D20" s="406"/>
      <c r="E20" s="406"/>
      <c r="F20" s="405" t="s">
        <v>499</v>
      </c>
      <c r="G20" s="406"/>
      <c r="H20" s="406"/>
      <c r="I20" s="406"/>
      <c r="J20" s="423"/>
      <c r="K20" s="401"/>
      <c r="L20" s="406"/>
      <c r="M20" s="409"/>
      <c r="N20" s="409"/>
      <c r="O20" s="421"/>
    </row>
    <row r="21" spans="1:15" ht="45.75" customHeight="1" x14ac:dyDescent="0.25">
      <c r="A21" s="402"/>
      <c r="B21" s="407"/>
      <c r="C21" s="402"/>
      <c r="D21" s="407"/>
      <c r="E21" s="407"/>
      <c r="F21" s="407"/>
      <c r="G21" s="407"/>
      <c r="H21" s="407"/>
      <c r="I21" s="407"/>
      <c r="J21" s="424"/>
      <c r="K21" s="402"/>
      <c r="L21" s="407"/>
      <c r="M21" s="410"/>
      <c r="N21" s="410"/>
      <c r="O21" s="422"/>
    </row>
    <row r="22" spans="1:15" ht="60.75" customHeight="1" x14ac:dyDescent="0.25">
      <c r="A22" s="425">
        <v>5</v>
      </c>
      <c r="B22" s="405" t="s">
        <v>240</v>
      </c>
      <c r="C22" s="425" t="s">
        <v>241</v>
      </c>
      <c r="D22" s="405" t="s">
        <v>242</v>
      </c>
      <c r="E22" s="405" t="s">
        <v>600</v>
      </c>
      <c r="F22" s="118" t="s">
        <v>243</v>
      </c>
      <c r="G22" s="405" t="s">
        <v>455</v>
      </c>
      <c r="H22" s="405" t="s">
        <v>249</v>
      </c>
      <c r="I22" s="405" t="s">
        <v>245</v>
      </c>
      <c r="J22" s="426">
        <v>100000000</v>
      </c>
      <c r="K22" s="425" t="s">
        <v>92</v>
      </c>
      <c r="L22" s="405" t="s">
        <v>246</v>
      </c>
      <c r="M22" s="408" t="s">
        <v>497</v>
      </c>
      <c r="N22" s="408" t="s">
        <v>946</v>
      </c>
      <c r="O22" s="420"/>
    </row>
    <row r="23" spans="1:15" ht="35.450000000000003" customHeight="1" x14ac:dyDescent="0.25">
      <c r="A23" s="401"/>
      <c r="B23" s="406"/>
      <c r="C23" s="401"/>
      <c r="D23" s="406"/>
      <c r="E23" s="406"/>
      <c r="F23" s="182" t="s">
        <v>496</v>
      </c>
      <c r="G23" s="406"/>
      <c r="H23" s="406"/>
      <c r="I23" s="406"/>
      <c r="J23" s="423"/>
      <c r="K23" s="401"/>
      <c r="L23" s="406"/>
      <c r="M23" s="409"/>
      <c r="N23" s="409"/>
      <c r="O23" s="421"/>
    </row>
    <row r="24" spans="1:15" ht="30" customHeight="1" x14ac:dyDescent="0.25">
      <c r="A24" s="401"/>
      <c r="B24" s="406"/>
      <c r="C24" s="401"/>
      <c r="D24" s="406"/>
      <c r="E24" s="406"/>
      <c r="F24" s="405" t="s">
        <v>498</v>
      </c>
      <c r="G24" s="406"/>
      <c r="H24" s="406"/>
      <c r="I24" s="406"/>
      <c r="J24" s="423"/>
      <c r="K24" s="401"/>
      <c r="L24" s="406"/>
      <c r="M24" s="409"/>
      <c r="N24" s="409"/>
      <c r="O24" s="421"/>
    </row>
    <row r="25" spans="1:15" x14ac:dyDescent="0.25">
      <c r="A25" s="402"/>
      <c r="B25" s="407"/>
      <c r="C25" s="402"/>
      <c r="D25" s="407"/>
      <c r="E25" s="407"/>
      <c r="F25" s="407"/>
      <c r="G25" s="407"/>
      <c r="H25" s="407"/>
      <c r="I25" s="407"/>
      <c r="J25" s="424"/>
      <c r="K25" s="402"/>
      <c r="L25" s="407"/>
      <c r="M25" s="410"/>
      <c r="N25" s="410"/>
      <c r="O25" s="422"/>
    </row>
    <row r="26" spans="1:15" ht="40.9" customHeight="1" x14ac:dyDescent="0.25">
      <c r="A26" s="425">
        <v>6</v>
      </c>
      <c r="B26" s="405" t="s">
        <v>240</v>
      </c>
      <c r="C26" s="425" t="s">
        <v>241</v>
      </c>
      <c r="D26" s="405" t="s">
        <v>242</v>
      </c>
      <c r="E26" s="405" t="s">
        <v>601</v>
      </c>
      <c r="F26" s="118" t="s">
        <v>243</v>
      </c>
      <c r="G26" s="405" t="s">
        <v>1109</v>
      </c>
      <c r="H26" s="405" t="s">
        <v>250</v>
      </c>
      <c r="I26" s="405" t="s">
        <v>245</v>
      </c>
      <c r="J26" s="426">
        <v>5000000</v>
      </c>
      <c r="K26" s="425" t="s">
        <v>92</v>
      </c>
      <c r="L26" s="435" t="s">
        <v>1112</v>
      </c>
      <c r="M26" s="408" t="s">
        <v>1113</v>
      </c>
      <c r="N26" s="408" t="s">
        <v>1114</v>
      </c>
      <c r="O26" s="408"/>
    </row>
    <row r="27" spans="1:15" ht="33" customHeight="1" x14ac:dyDescent="0.25">
      <c r="A27" s="401"/>
      <c r="B27" s="406"/>
      <c r="C27" s="401"/>
      <c r="D27" s="406"/>
      <c r="E27" s="406"/>
      <c r="F27" s="182" t="s">
        <v>1110</v>
      </c>
      <c r="G27" s="406"/>
      <c r="H27" s="406"/>
      <c r="I27" s="406"/>
      <c r="J27" s="423"/>
      <c r="K27" s="401"/>
      <c r="L27" s="436"/>
      <c r="M27" s="409"/>
      <c r="N27" s="409"/>
      <c r="O27" s="409"/>
    </row>
    <row r="28" spans="1:15" ht="25.5" customHeight="1" x14ac:dyDescent="0.25">
      <c r="A28" s="401"/>
      <c r="B28" s="406"/>
      <c r="C28" s="401"/>
      <c r="D28" s="406"/>
      <c r="E28" s="406"/>
      <c r="F28" s="405" t="s">
        <v>1111</v>
      </c>
      <c r="G28" s="406"/>
      <c r="H28" s="406"/>
      <c r="I28" s="406"/>
      <c r="J28" s="423"/>
      <c r="K28" s="401"/>
      <c r="L28" s="436"/>
      <c r="M28" s="409"/>
      <c r="N28" s="409"/>
      <c r="O28" s="409"/>
    </row>
    <row r="29" spans="1:15" ht="34.5" customHeight="1" x14ac:dyDescent="0.25">
      <c r="A29" s="402"/>
      <c r="B29" s="407"/>
      <c r="C29" s="402"/>
      <c r="D29" s="407"/>
      <c r="E29" s="407"/>
      <c r="F29" s="407"/>
      <c r="G29" s="407"/>
      <c r="H29" s="407"/>
      <c r="I29" s="407"/>
      <c r="J29" s="424"/>
      <c r="K29" s="402"/>
      <c r="L29" s="437"/>
      <c r="M29" s="410"/>
      <c r="N29" s="410"/>
      <c r="O29" s="410"/>
    </row>
    <row r="30" spans="1:15" ht="182.25" customHeight="1" x14ac:dyDescent="0.25">
      <c r="A30" s="425">
        <v>7</v>
      </c>
      <c r="B30" s="405" t="s">
        <v>251</v>
      </c>
      <c r="C30" s="425">
        <v>48</v>
      </c>
      <c r="D30" s="405" t="s">
        <v>252</v>
      </c>
      <c r="E30" s="405" t="s">
        <v>602</v>
      </c>
      <c r="F30" s="118" t="s">
        <v>632</v>
      </c>
      <c r="G30" s="405" t="s">
        <v>23</v>
      </c>
      <c r="H30" s="405" t="s">
        <v>253</v>
      </c>
      <c r="I30" s="405" t="s">
        <v>254</v>
      </c>
      <c r="J30" s="426">
        <v>452200000</v>
      </c>
      <c r="K30" s="405" t="s">
        <v>255</v>
      </c>
      <c r="L30" s="405" t="s">
        <v>256</v>
      </c>
      <c r="M30" s="408" t="s">
        <v>257</v>
      </c>
      <c r="N30" s="405" t="s">
        <v>947</v>
      </c>
      <c r="O30" s="405"/>
    </row>
    <row r="31" spans="1:15" ht="29.45" customHeight="1" x14ac:dyDescent="0.25">
      <c r="A31" s="401"/>
      <c r="B31" s="406"/>
      <c r="C31" s="401"/>
      <c r="D31" s="406"/>
      <c r="E31" s="406"/>
      <c r="F31" s="182" t="s">
        <v>258</v>
      </c>
      <c r="G31" s="406"/>
      <c r="H31" s="406"/>
      <c r="I31" s="406"/>
      <c r="J31" s="423"/>
      <c r="K31" s="406"/>
      <c r="L31" s="406"/>
      <c r="M31" s="409"/>
      <c r="N31" s="406"/>
      <c r="O31" s="406"/>
    </row>
    <row r="32" spans="1:15" ht="19.149999999999999" customHeight="1" x14ac:dyDescent="0.25">
      <c r="A32" s="401"/>
      <c r="B32" s="406"/>
      <c r="C32" s="401"/>
      <c r="D32" s="406"/>
      <c r="E32" s="406"/>
      <c r="F32" s="405" t="s">
        <v>259</v>
      </c>
      <c r="G32" s="406"/>
      <c r="H32" s="406"/>
      <c r="I32" s="406"/>
      <c r="J32" s="423"/>
      <c r="K32" s="406"/>
      <c r="L32" s="406"/>
      <c r="M32" s="409"/>
      <c r="N32" s="406"/>
      <c r="O32" s="406"/>
    </row>
    <row r="33" spans="1:15" ht="6.6" customHeight="1" x14ac:dyDescent="0.25">
      <c r="A33" s="402"/>
      <c r="B33" s="407"/>
      <c r="C33" s="402"/>
      <c r="D33" s="407"/>
      <c r="E33" s="407"/>
      <c r="F33" s="407"/>
      <c r="G33" s="407"/>
      <c r="H33" s="407"/>
      <c r="I33" s="407"/>
      <c r="J33" s="424"/>
      <c r="K33" s="406"/>
      <c r="L33" s="407"/>
      <c r="M33" s="410"/>
      <c r="N33" s="407"/>
      <c r="O33" s="407"/>
    </row>
    <row r="34" spans="1:15" ht="93" customHeight="1" x14ac:dyDescent="0.25">
      <c r="A34" s="425">
        <v>8</v>
      </c>
      <c r="B34" s="405" t="s">
        <v>251</v>
      </c>
      <c r="C34" s="425">
        <v>50</v>
      </c>
      <c r="D34" s="405" t="s">
        <v>260</v>
      </c>
      <c r="E34" s="405" t="s">
        <v>603</v>
      </c>
      <c r="F34" s="182" t="s">
        <v>261</v>
      </c>
      <c r="G34" s="405" t="s">
        <v>23</v>
      </c>
      <c r="H34" s="405" t="s">
        <v>262</v>
      </c>
      <c r="I34" s="405" t="s">
        <v>254</v>
      </c>
      <c r="J34" s="426">
        <v>200100000</v>
      </c>
      <c r="K34" s="406"/>
      <c r="L34" s="405" t="s">
        <v>263</v>
      </c>
      <c r="M34" s="408" t="s">
        <v>536</v>
      </c>
      <c r="N34" s="405" t="s">
        <v>957</v>
      </c>
      <c r="O34" s="405"/>
    </row>
    <row r="35" spans="1:15" ht="49.15" customHeight="1" x14ac:dyDescent="0.25">
      <c r="A35" s="401"/>
      <c r="B35" s="406"/>
      <c r="C35" s="401"/>
      <c r="D35" s="406"/>
      <c r="E35" s="406"/>
      <c r="F35" s="182" t="s">
        <v>547</v>
      </c>
      <c r="G35" s="406"/>
      <c r="H35" s="406"/>
      <c r="I35" s="406"/>
      <c r="J35" s="423"/>
      <c r="K35" s="406"/>
      <c r="L35" s="406"/>
      <c r="M35" s="409"/>
      <c r="N35" s="406"/>
      <c r="O35" s="406"/>
    </row>
    <row r="36" spans="1:15" ht="35.450000000000003" customHeight="1" x14ac:dyDescent="0.25">
      <c r="A36" s="401"/>
      <c r="B36" s="406"/>
      <c r="C36" s="401"/>
      <c r="D36" s="406"/>
      <c r="E36" s="406"/>
      <c r="F36" s="405" t="s">
        <v>548</v>
      </c>
      <c r="G36" s="406"/>
      <c r="H36" s="406"/>
      <c r="I36" s="406"/>
      <c r="J36" s="423"/>
      <c r="K36" s="406"/>
      <c r="L36" s="406"/>
      <c r="M36" s="409"/>
      <c r="N36" s="406"/>
      <c r="O36" s="406"/>
    </row>
    <row r="37" spans="1:15" ht="23.25" customHeight="1" x14ac:dyDescent="0.25">
      <c r="A37" s="402"/>
      <c r="B37" s="407"/>
      <c r="C37" s="402"/>
      <c r="D37" s="407"/>
      <c r="E37" s="407"/>
      <c r="F37" s="407"/>
      <c r="G37" s="407"/>
      <c r="H37" s="407"/>
      <c r="I37" s="407"/>
      <c r="J37" s="424"/>
      <c r="K37" s="406"/>
      <c r="L37" s="407"/>
      <c r="M37" s="410"/>
      <c r="N37" s="407"/>
      <c r="O37" s="407"/>
    </row>
    <row r="38" spans="1:15" ht="201.75" customHeight="1" x14ac:dyDescent="0.25">
      <c r="A38" s="425">
        <v>9</v>
      </c>
      <c r="B38" s="405" t="s">
        <v>251</v>
      </c>
      <c r="C38" s="425">
        <v>52</v>
      </c>
      <c r="D38" s="405" t="s">
        <v>264</v>
      </c>
      <c r="E38" s="405" t="s">
        <v>604</v>
      </c>
      <c r="F38" s="118" t="s">
        <v>633</v>
      </c>
      <c r="G38" s="405" t="s">
        <v>23</v>
      </c>
      <c r="H38" s="405" t="s">
        <v>265</v>
      </c>
      <c r="I38" s="405" t="s">
        <v>254</v>
      </c>
      <c r="J38" s="426">
        <v>78120000</v>
      </c>
      <c r="K38" s="406"/>
      <c r="L38" s="405" t="s">
        <v>263</v>
      </c>
      <c r="M38" s="408" t="s">
        <v>266</v>
      </c>
      <c r="N38" s="408" t="s">
        <v>948</v>
      </c>
      <c r="O38" s="408"/>
    </row>
    <row r="39" spans="1:15" ht="35.450000000000003" customHeight="1" x14ac:dyDescent="0.25">
      <c r="A39" s="401"/>
      <c r="B39" s="406"/>
      <c r="C39" s="401"/>
      <c r="D39" s="406"/>
      <c r="E39" s="406"/>
      <c r="F39" s="182" t="s">
        <v>267</v>
      </c>
      <c r="G39" s="406"/>
      <c r="H39" s="406"/>
      <c r="I39" s="406"/>
      <c r="J39" s="423"/>
      <c r="K39" s="406"/>
      <c r="L39" s="406"/>
      <c r="M39" s="409"/>
      <c r="N39" s="409"/>
      <c r="O39" s="409"/>
    </row>
    <row r="40" spans="1:15" ht="25.9" customHeight="1" x14ac:dyDescent="0.25">
      <c r="A40" s="401"/>
      <c r="B40" s="406"/>
      <c r="C40" s="401"/>
      <c r="D40" s="406"/>
      <c r="E40" s="406"/>
      <c r="F40" s="405" t="s">
        <v>268</v>
      </c>
      <c r="G40" s="406"/>
      <c r="H40" s="406"/>
      <c r="I40" s="406"/>
      <c r="J40" s="423"/>
      <c r="K40" s="406"/>
      <c r="L40" s="406"/>
      <c r="M40" s="409"/>
      <c r="N40" s="409"/>
      <c r="O40" s="409"/>
    </row>
    <row r="41" spans="1:15" ht="58.9" hidden="1" customHeight="1" x14ac:dyDescent="0.25">
      <c r="A41" s="402"/>
      <c r="B41" s="407"/>
      <c r="C41" s="402"/>
      <c r="D41" s="407"/>
      <c r="E41" s="407"/>
      <c r="F41" s="407"/>
      <c r="G41" s="407"/>
      <c r="H41" s="407"/>
      <c r="I41" s="407"/>
      <c r="J41" s="424"/>
      <c r="K41" s="407"/>
      <c r="L41" s="407"/>
      <c r="M41" s="410"/>
      <c r="N41" s="410"/>
      <c r="O41" s="410"/>
    </row>
    <row r="42" spans="1:15" ht="155.25" customHeight="1" x14ac:dyDescent="0.25">
      <c r="A42" s="425">
        <v>10</v>
      </c>
      <c r="B42" s="405" t="s">
        <v>251</v>
      </c>
      <c r="C42" s="425">
        <v>54</v>
      </c>
      <c r="D42" s="405" t="s">
        <v>269</v>
      </c>
      <c r="E42" s="405" t="s">
        <v>605</v>
      </c>
      <c r="F42" s="118" t="s">
        <v>270</v>
      </c>
      <c r="G42" s="405" t="s">
        <v>730</v>
      </c>
      <c r="H42" s="405" t="s">
        <v>271</v>
      </c>
      <c r="I42" s="405" t="s">
        <v>272</v>
      </c>
      <c r="J42" s="426">
        <v>220000000</v>
      </c>
      <c r="K42" s="425" t="s">
        <v>92</v>
      </c>
      <c r="L42" s="408" t="s">
        <v>670</v>
      </c>
      <c r="M42" s="408" t="s">
        <v>1102</v>
      </c>
      <c r="N42" s="408" t="s">
        <v>1213</v>
      </c>
      <c r="O42" s="408" t="s">
        <v>1205</v>
      </c>
    </row>
    <row r="43" spans="1:15" ht="22.15" customHeight="1" x14ac:dyDescent="0.25">
      <c r="A43" s="401"/>
      <c r="B43" s="406"/>
      <c r="C43" s="401"/>
      <c r="D43" s="406"/>
      <c r="E43" s="406"/>
      <c r="F43" s="182" t="s">
        <v>924</v>
      </c>
      <c r="G43" s="406"/>
      <c r="H43" s="406"/>
      <c r="I43" s="406"/>
      <c r="J43" s="423"/>
      <c r="K43" s="401"/>
      <c r="L43" s="409"/>
      <c r="M43" s="409"/>
      <c r="N43" s="409"/>
      <c r="O43" s="409"/>
    </row>
    <row r="44" spans="1:15" ht="25.15" customHeight="1" x14ac:dyDescent="0.25">
      <c r="A44" s="401"/>
      <c r="B44" s="406"/>
      <c r="C44" s="401"/>
      <c r="D44" s="406"/>
      <c r="E44" s="406"/>
      <c r="F44" s="405" t="s">
        <v>1103</v>
      </c>
      <c r="G44" s="406"/>
      <c r="H44" s="406"/>
      <c r="I44" s="406"/>
      <c r="J44" s="423"/>
      <c r="K44" s="401"/>
      <c r="L44" s="409"/>
      <c r="M44" s="409"/>
      <c r="N44" s="409"/>
      <c r="O44" s="409"/>
    </row>
    <row r="45" spans="1:15" ht="1.1499999999999999" customHeight="1" x14ac:dyDescent="0.25">
      <c r="A45" s="402"/>
      <c r="B45" s="407"/>
      <c r="C45" s="402"/>
      <c r="D45" s="407"/>
      <c r="E45" s="407"/>
      <c r="F45" s="407"/>
      <c r="G45" s="407"/>
      <c r="H45" s="407"/>
      <c r="I45" s="407"/>
      <c r="J45" s="424"/>
      <c r="K45" s="402"/>
      <c r="L45" s="410"/>
      <c r="M45" s="410"/>
      <c r="N45" s="410"/>
      <c r="O45" s="410"/>
    </row>
    <row r="46" spans="1:15" ht="205.5" customHeight="1" x14ac:dyDescent="0.25">
      <c r="A46" s="425">
        <v>11</v>
      </c>
      <c r="B46" s="405" t="s">
        <v>251</v>
      </c>
      <c r="C46" s="425">
        <v>55</v>
      </c>
      <c r="D46" s="405" t="s">
        <v>273</v>
      </c>
      <c r="E46" s="405" t="s">
        <v>579</v>
      </c>
      <c r="F46" s="118" t="s">
        <v>274</v>
      </c>
      <c r="G46" s="405" t="s">
        <v>23</v>
      </c>
      <c r="H46" s="405" t="s">
        <v>275</v>
      </c>
      <c r="I46" s="405" t="s">
        <v>276</v>
      </c>
      <c r="J46" s="347">
        <v>228221855</v>
      </c>
      <c r="K46" s="425" t="s">
        <v>20</v>
      </c>
      <c r="L46" s="405" t="s">
        <v>675</v>
      </c>
      <c r="M46" s="408" t="s">
        <v>712</v>
      </c>
      <c r="N46" s="405" t="s">
        <v>1151</v>
      </c>
      <c r="O46" s="405"/>
    </row>
    <row r="47" spans="1:15" ht="39" customHeight="1" x14ac:dyDescent="0.25">
      <c r="A47" s="401"/>
      <c r="B47" s="406"/>
      <c r="C47" s="401"/>
      <c r="D47" s="406"/>
      <c r="E47" s="406"/>
      <c r="F47" s="182" t="s">
        <v>711</v>
      </c>
      <c r="G47" s="406"/>
      <c r="H47" s="406"/>
      <c r="I47" s="406"/>
      <c r="J47" s="347"/>
      <c r="K47" s="401"/>
      <c r="L47" s="406"/>
      <c r="M47" s="409"/>
      <c r="N47" s="401"/>
      <c r="O47" s="406"/>
    </row>
    <row r="48" spans="1:15" ht="21.6" customHeight="1" x14ac:dyDescent="0.25">
      <c r="A48" s="401"/>
      <c r="B48" s="406"/>
      <c r="C48" s="401"/>
      <c r="D48" s="406"/>
      <c r="E48" s="406"/>
      <c r="F48" s="405" t="s">
        <v>740</v>
      </c>
      <c r="G48" s="406"/>
      <c r="H48" s="406"/>
      <c r="I48" s="406"/>
      <c r="J48" s="347"/>
      <c r="K48" s="401"/>
      <c r="L48" s="406"/>
      <c r="M48" s="409"/>
      <c r="N48" s="401"/>
      <c r="O48" s="406"/>
    </row>
    <row r="49" spans="1:15" ht="9" customHeight="1" x14ac:dyDescent="0.25">
      <c r="A49" s="402"/>
      <c r="B49" s="407"/>
      <c r="C49" s="402"/>
      <c r="D49" s="407"/>
      <c r="E49" s="407"/>
      <c r="F49" s="407"/>
      <c r="G49" s="407"/>
      <c r="H49" s="407"/>
      <c r="I49" s="407"/>
      <c r="J49" s="347"/>
      <c r="K49" s="402"/>
      <c r="L49" s="407"/>
      <c r="M49" s="410"/>
      <c r="N49" s="402"/>
      <c r="O49" s="407"/>
    </row>
    <row r="50" spans="1:15" ht="206.25" customHeight="1" x14ac:dyDescent="0.25">
      <c r="A50" s="425">
        <v>12</v>
      </c>
      <c r="B50" s="405" t="s">
        <v>251</v>
      </c>
      <c r="C50" s="425">
        <v>55</v>
      </c>
      <c r="D50" s="405" t="s">
        <v>273</v>
      </c>
      <c r="E50" s="296" t="s">
        <v>582</v>
      </c>
      <c r="F50" s="118" t="s">
        <v>274</v>
      </c>
      <c r="G50" s="405" t="s">
        <v>730</v>
      </c>
      <c r="H50" s="405" t="s">
        <v>580</v>
      </c>
      <c r="I50" s="405" t="s">
        <v>581</v>
      </c>
      <c r="J50" s="347">
        <v>6000000</v>
      </c>
      <c r="K50" s="425" t="s">
        <v>92</v>
      </c>
      <c r="L50" s="405" t="s">
        <v>872</v>
      </c>
      <c r="M50" s="408" t="s">
        <v>930</v>
      </c>
      <c r="N50" s="405" t="s">
        <v>1168</v>
      </c>
      <c r="O50" s="405"/>
    </row>
    <row r="51" spans="1:15" ht="31.15" customHeight="1" x14ac:dyDescent="0.25">
      <c r="A51" s="401"/>
      <c r="B51" s="406"/>
      <c r="C51" s="401"/>
      <c r="D51" s="406"/>
      <c r="E51" s="297"/>
      <c r="F51" s="130" t="s">
        <v>1120</v>
      </c>
      <c r="G51" s="406"/>
      <c r="H51" s="406"/>
      <c r="I51" s="406"/>
      <c r="J51" s="347"/>
      <c r="K51" s="401"/>
      <c r="L51" s="406"/>
      <c r="M51" s="409"/>
      <c r="N51" s="401"/>
      <c r="O51" s="406"/>
    </row>
    <row r="52" spans="1:15" ht="33" customHeight="1" x14ac:dyDescent="0.25">
      <c r="A52" s="401"/>
      <c r="B52" s="406"/>
      <c r="C52" s="401"/>
      <c r="D52" s="406"/>
      <c r="E52" s="297"/>
      <c r="F52" s="405" t="s">
        <v>1033</v>
      </c>
      <c r="G52" s="406"/>
      <c r="H52" s="406"/>
      <c r="I52" s="406"/>
      <c r="J52" s="347"/>
      <c r="K52" s="401"/>
      <c r="L52" s="406"/>
      <c r="M52" s="409"/>
      <c r="N52" s="401"/>
      <c r="O52" s="406"/>
    </row>
    <row r="53" spans="1:15" ht="58.9" hidden="1" customHeight="1" x14ac:dyDescent="0.25">
      <c r="A53" s="402"/>
      <c r="B53" s="407"/>
      <c r="C53" s="402"/>
      <c r="D53" s="407"/>
      <c r="E53" s="298"/>
      <c r="F53" s="407"/>
      <c r="G53" s="407"/>
      <c r="H53" s="407"/>
      <c r="I53" s="407"/>
      <c r="J53" s="347"/>
      <c r="K53" s="402"/>
      <c r="L53" s="407"/>
      <c r="M53" s="410"/>
      <c r="N53" s="402"/>
      <c r="O53" s="407"/>
    </row>
    <row r="54" spans="1:15" ht="196.5" customHeight="1" x14ac:dyDescent="0.25">
      <c r="A54" s="425">
        <v>13</v>
      </c>
      <c r="B54" s="405" t="s">
        <v>251</v>
      </c>
      <c r="C54" s="425">
        <v>55</v>
      </c>
      <c r="D54" s="405" t="s">
        <v>273</v>
      </c>
      <c r="E54" s="405" t="s">
        <v>606</v>
      </c>
      <c r="F54" s="118" t="s">
        <v>274</v>
      </c>
      <c r="G54" s="405" t="s">
        <v>730</v>
      </c>
      <c r="H54" s="405" t="s">
        <v>277</v>
      </c>
      <c r="I54" s="405" t="s">
        <v>524</v>
      </c>
      <c r="J54" s="347">
        <v>20778145</v>
      </c>
      <c r="K54" s="425" t="s">
        <v>92</v>
      </c>
      <c r="L54" s="405" t="s">
        <v>741</v>
      </c>
      <c r="M54" s="408" t="s">
        <v>930</v>
      </c>
      <c r="N54" s="405" t="s">
        <v>1168</v>
      </c>
      <c r="O54" s="405"/>
    </row>
    <row r="55" spans="1:15" ht="33.6" customHeight="1" x14ac:dyDescent="0.25">
      <c r="A55" s="401"/>
      <c r="B55" s="406"/>
      <c r="C55" s="401"/>
      <c r="D55" s="406"/>
      <c r="E55" s="406"/>
      <c r="F55" s="182" t="s">
        <v>1121</v>
      </c>
      <c r="G55" s="406"/>
      <c r="H55" s="406"/>
      <c r="I55" s="406"/>
      <c r="J55" s="347"/>
      <c r="K55" s="401"/>
      <c r="L55" s="406"/>
      <c r="M55" s="409"/>
      <c r="N55" s="401"/>
      <c r="O55" s="406"/>
    </row>
    <row r="56" spans="1:15" ht="28.9" customHeight="1" x14ac:dyDescent="0.25">
      <c r="A56" s="401"/>
      <c r="B56" s="406"/>
      <c r="C56" s="401"/>
      <c r="D56" s="406"/>
      <c r="E56" s="406"/>
      <c r="F56" s="405" t="s">
        <v>1122</v>
      </c>
      <c r="G56" s="406"/>
      <c r="H56" s="406"/>
      <c r="I56" s="406"/>
      <c r="J56" s="347"/>
      <c r="K56" s="401"/>
      <c r="L56" s="406"/>
      <c r="M56" s="409"/>
      <c r="N56" s="401"/>
      <c r="O56" s="406"/>
    </row>
    <row r="57" spans="1:15" ht="1.9" customHeight="1" x14ac:dyDescent="0.25">
      <c r="A57" s="402"/>
      <c r="B57" s="407"/>
      <c r="C57" s="402"/>
      <c r="D57" s="407"/>
      <c r="E57" s="407"/>
      <c r="F57" s="407"/>
      <c r="G57" s="407"/>
      <c r="H57" s="407"/>
      <c r="I57" s="407"/>
      <c r="J57" s="347"/>
      <c r="K57" s="402"/>
      <c r="L57" s="407"/>
      <c r="M57" s="410"/>
      <c r="N57" s="402"/>
      <c r="O57" s="407"/>
    </row>
    <row r="58" spans="1:15" ht="33.6" customHeight="1" x14ac:dyDescent="0.25">
      <c r="A58" s="425">
        <v>14</v>
      </c>
      <c r="B58" s="405" t="s">
        <v>240</v>
      </c>
      <c r="C58" s="425">
        <v>29</v>
      </c>
      <c r="D58" s="405" t="s">
        <v>278</v>
      </c>
      <c r="E58" s="405" t="s">
        <v>607</v>
      </c>
      <c r="F58" s="118" t="s">
        <v>279</v>
      </c>
      <c r="G58" s="405" t="s">
        <v>23</v>
      </c>
      <c r="H58" s="405" t="s">
        <v>280</v>
      </c>
      <c r="I58" s="405" t="s">
        <v>281</v>
      </c>
      <c r="J58" s="341">
        <v>32000000</v>
      </c>
      <c r="K58" s="425" t="s">
        <v>92</v>
      </c>
      <c r="L58" s="438" t="s">
        <v>525</v>
      </c>
      <c r="M58" s="405" t="s">
        <v>551</v>
      </c>
      <c r="N58" s="405" t="s">
        <v>1074</v>
      </c>
      <c r="O58" s="435"/>
    </row>
    <row r="59" spans="1:15" ht="28.15" customHeight="1" x14ac:dyDescent="0.25">
      <c r="A59" s="401"/>
      <c r="B59" s="406"/>
      <c r="C59" s="401"/>
      <c r="D59" s="406"/>
      <c r="E59" s="406"/>
      <c r="F59" s="182" t="s">
        <v>550</v>
      </c>
      <c r="G59" s="406"/>
      <c r="H59" s="406"/>
      <c r="I59" s="406"/>
      <c r="J59" s="341"/>
      <c r="K59" s="401"/>
      <c r="L59" s="439"/>
      <c r="M59" s="406"/>
      <c r="N59" s="406"/>
      <c r="O59" s="436"/>
    </row>
    <row r="60" spans="1:15" ht="56.25" customHeight="1" x14ac:dyDescent="0.25">
      <c r="A60" s="401"/>
      <c r="B60" s="406"/>
      <c r="C60" s="401"/>
      <c r="D60" s="406"/>
      <c r="E60" s="406"/>
      <c r="F60" s="405" t="s">
        <v>1123</v>
      </c>
      <c r="G60" s="406"/>
      <c r="H60" s="406"/>
      <c r="I60" s="406"/>
      <c r="J60" s="341"/>
      <c r="K60" s="401"/>
      <c r="L60" s="439"/>
      <c r="M60" s="406"/>
      <c r="N60" s="406"/>
      <c r="O60" s="436"/>
    </row>
    <row r="61" spans="1:15" ht="9" hidden="1" customHeight="1" x14ac:dyDescent="0.25">
      <c r="A61" s="402"/>
      <c r="B61" s="407"/>
      <c r="C61" s="402"/>
      <c r="D61" s="407"/>
      <c r="E61" s="407"/>
      <c r="F61" s="407"/>
      <c r="G61" s="407"/>
      <c r="H61" s="407"/>
      <c r="I61" s="407"/>
      <c r="J61" s="341"/>
      <c r="K61" s="402"/>
      <c r="L61" s="440"/>
      <c r="M61" s="407"/>
      <c r="N61" s="407"/>
      <c r="O61" s="437"/>
    </row>
    <row r="62" spans="1:15" ht="34.15" customHeight="1" x14ac:dyDescent="0.25">
      <c r="A62" s="425">
        <v>15</v>
      </c>
      <c r="B62" s="405" t="s">
        <v>240</v>
      </c>
      <c r="C62" s="425">
        <v>29</v>
      </c>
      <c r="D62" s="405" t="s">
        <v>278</v>
      </c>
      <c r="E62" s="405" t="s">
        <v>608</v>
      </c>
      <c r="F62" s="118" t="s">
        <v>234</v>
      </c>
      <c r="G62" s="405" t="s">
        <v>23</v>
      </c>
      <c r="H62" s="405" t="s">
        <v>280</v>
      </c>
      <c r="I62" s="405" t="s">
        <v>281</v>
      </c>
      <c r="J62" s="341">
        <v>18000000</v>
      </c>
      <c r="K62" s="425" t="s">
        <v>92</v>
      </c>
      <c r="L62" s="438" t="s">
        <v>486</v>
      </c>
      <c r="M62" s="408" t="s">
        <v>620</v>
      </c>
      <c r="N62" s="405" t="s">
        <v>1074</v>
      </c>
      <c r="O62" s="435"/>
    </row>
    <row r="63" spans="1:15" ht="36" customHeight="1" x14ac:dyDescent="0.25">
      <c r="A63" s="401"/>
      <c r="B63" s="406"/>
      <c r="C63" s="401"/>
      <c r="D63" s="406"/>
      <c r="E63" s="406"/>
      <c r="F63" s="118" t="s">
        <v>531</v>
      </c>
      <c r="G63" s="406"/>
      <c r="H63" s="406"/>
      <c r="I63" s="406"/>
      <c r="J63" s="341"/>
      <c r="K63" s="401"/>
      <c r="L63" s="439"/>
      <c r="M63" s="409"/>
      <c r="N63" s="406"/>
      <c r="O63" s="436"/>
    </row>
    <row r="64" spans="1:15" ht="44.25" customHeight="1" x14ac:dyDescent="0.25">
      <c r="A64" s="401"/>
      <c r="B64" s="406"/>
      <c r="C64" s="401"/>
      <c r="D64" s="406"/>
      <c r="E64" s="406"/>
      <c r="F64" s="405" t="s">
        <v>1123</v>
      </c>
      <c r="G64" s="406"/>
      <c r="H64" s="406"/>
      <c r="I64" s="406"/>
      <c r="J64" s="341"/>
      <c r="K64" s="401"/>
      <c r="L64" s="439"/>
      <c r="M64" s="409"/>
      <c r="N64" s="406"/>
      <c r="O64" s="436"/>
    </row>
    <row r="65" spans="1:15" ht="3" customHeight="1" x14ac:dyDescent="0.25">
      <c r="A65" s="402"/>
      <c r="B65" s="407"/>
      <c r="C65" s="402"/>
      <c r="D65" s="407"/>
      <c r="E65" s="407"/>
      <c r="F65" s="407"/>
      <c r="G65" s="407"/>
      <c r="H65" s="407"/>
      <c r="I65" s="407"/>
      <c r="J65" s="341"/>
      <c r="K65" s="402"/>
      <c r="L65" s="440"/>
      <c r="M65" s="410"/>
      <c r="N65" s="407"/>
      <c r="O65" s="437"/>
    </row>
    <row r="66" spans="1:15" ht="38.450000000000003" customHeight="1" x14ac:dyDescent="0.25">
      <c r="A66" s="425">
        <v>16</v>
      </c>
      <c r="B66" s="405" t="s">
        <v>282</v>
      </c>
      <c r="C66" s="425">
        <v>13</v>
      </c>
      <c r="D66" s="405" t="s">
        <v>283</v>
      </c>
      <c r="E66" s="405" t="s">
        <v>609</v>
      </c>
      <c r="F66" s="118" t="s">
        <v>284</v>
      </c>
      <c r="G66" s="405" t="s">
        <v>23</v>
      </c>
      <c r="H66" s="405" t="s">
        <v>285</v>
      </c>
      <c r="I66" s="405" t="s">
        <v>286</v>
      </c>
      <c r="J66" s="347">
        <v>18518601.02</v>
      </c>
      <c r="K66" s="425" t="s">
        <v>20</v>
      </c>
      <c r="L66" s="405" t="s">
        <v>676</v>
      </c>
      <c r="M66" s="408" t="s">
        <v>570</v>
      </c>
      <c r="N66" s="405" t="s">
        <v>1214</v>
      </c>
      <c r="O66" s="435" t="s">
        <v>1201</v>
      </c>
    </row>
    <row r="67" spans="1:15" ht="39.6" customHeight="1" x14ac:dyDescent="0.25">
      <c r="A67" s="401"/>
      <c r="B67" s="406"/>
      <c r="C67" s="401"/>
      <c r="D67" s="406"/>
      <c r="E67" s="406"/>
      <c r="F67" s="118" t="s">
        <v>568</v>
      </c>
      <c r="G67" s="406"/>
      <c r="H67" s="406"/>
      <c r="I67" s="406"/>
      <c r="J67" s="347"/>
      <c r="K67" s="401"/>
      <c r="L67" s="406"/>
      <c r="M67" s="409"/>
      <c r="N67" s="406"/>
      <c r="O67" s="436"/>
    </row>
    <row r="68" spans="1:15" ht="57" customHeight="1" x14ac:dyDescent="0.25">
      <c r="A68" s="401"/>
      <c r="B68" s="406"/>
      <c r="C68" s="401"/>
      <c r="D68" s="406"/>
      <c r="E68" s="406"/>
      <c r="F68" s="444" t="s">
        <v>569</v>
      </c>
      <c r="G68" s="406"/>
      <c r="H68" s="406"/>
      <c r="I68" s="406"/>
      <c r="J68" s="347"/>
      <c r="K68" s="401"/>
      <c r="L68" s="406"/>
      <c r="M68" s="409"/>
      <c r="N68" s="406"/>
      <c r="O68" s="436"/>
    </row>
    <row r="69" spans="1:15" ht="4.1500000000000004" hidden="1" customHeight="1" x14ac:dyDescent="0.25">
      <c r="A69" s="402"/>
      <c r="B69" s="407"/>
      <c r="C69" s="402"/>
      <c r="D69" s="407"/>
      <c r="E69" s="407"/>
      <c r="F69" s="445"/>
      <c r="G69" s="407"/>
      <c r="H69" s="407"/>
      <c r="I69" s="407"/>
      <c r="J69" s="347"/>
      <c r="K69" s="402"/>
      <c r="L69" s="407"/>
      <c r="M69" s="410"/>
      <c r="N69" s="407"/>
      <c r="O69" s="437"/>
    </row>
    <row r="70" spans="1:15" ht="36.75" customHeight="1" x14ac:dyDescent="0.25">
      <c r="A70" s="425">
        <v>17</v>
      </c>
      <c r="B70" s="405" t="s">
        <v>282</v>
      </c>
      <c r="C70" s="425">
        <v>13</v>
      </c>
      <c r="D70" s="405" t="s">
        <v>283</v>
      </c>
      <c r="E70" s="405" t="s">
        <v>609</v>
      </c>
      <c r="F70" s="118" t="s">
        <v>284</v>
      </c>
      <c r="G70" s="405" t="s">
        <v>23</v>
      </c>
      <c r="H70" s="405" t="s">
        <v>285</v>
      </c>
      <c r="I70" s="405" t="s">
        <v>286</v>
      </c>
      <c r="J70" s="347">
        <f>168000000-J66</f>
        <v>149481398.97999999</v>
      </c>
      <c r="K70" s="425" t="s">
        <v>20</v>
      </c>
      <c r="L70" s="405" t="s">
        <v>676</v>
      </c>
      <c r="M70" s="408" t="s">
        <v>743</v>
      </c>
      <c r="N70" s="405" t="s">
        <v>1215</v>
      </c>
      <c r="O70" s="435" t="s">
        <v>1202</v>
      </c>
    </row>
    <row r="71" spans="1:15" ht="53.45" customHeight="1" x14ac:dyDescent="0.25">
      <c r="A71" s="401"/>
      <c r="B71" s="406"/>
      <c r="C71" s="401"/>
      <c r="D71" s="406"/>
      <c r="E71" s="406"/>
      <c r="F71" s="130" t="s">
        <v>742</v>
      </c>
      <c r="G71" s="406"/>
      <c r="H71" s="406"/>
      <c r="I71" s="406"/>
      <c r="J71" s="347"/>
      <c r="K71" s="401"/>
      <c r="L71" s="406"/>
      <c r="M71" s="409"/>
      <c r="N71" s="406"/>
      <c r="O71" s="436"/>
    </row>
    <row r="72" spans="1:15" ht="17.25" customHeight="1" x14ac:dyDescent="0.25">
      <c r="A72" s="401"/>
      <c r="B72" s="406"/>
      <c r="C72" s="401"/>
      <c r="D72" s="406"/>
      <c r="E72" s="406"/>
      <c r="F72" s="405" t="s">
        <v>830</v>
      </c>
      <c r="G72" s="406"/>
      <c r="H72" s="406"/>
      <c r="I72" s="406"/>
      <c r="J72" s="347"/>
      <c r="K72" s="401"/>
      <c r="L72" s="406"/>
      <c r="M72" s="409"/>
      <c r="N72" s="406"/>
      <c r="O72" s="436"/>
    </row>
    <row r="73" spans="1:15" ht="35.25" customHeight="1" x14ac:dyDescent="0.25">
      <c r="A73" s="402"/>
      <c r="B73" s="407"/>
      <c r="C73" s="402"/>
      <c r="D73" s="407"/>
      <c r="E73" s="407"/>
      <c r="F73" s="407"/>
      <c r="G73" s="407"/>
      <c r="H73" s="407"/>
      <c r="I73" s="407"/>
      <c r="J73" s="347"/>
      <c r="K73" s="402"/>
      <c r="L73" s="407"/>
      <c r="M73" s="410"/>
      <c r="N73" s="407"/>
      <c r="O73" s="437"/>
    </row>
    <row r="74" spans="1:15" ht="43.15" customHeight="1" x14ac:dyDescent="0.25">
      <c r="A74" s="405">
        <v>18</v>
      </c>
      <c r="B74" s="405" t="str">
        <f>$B$26</f>
        <v>Componenta 2. Păduri și protecția biodiversității</v>
      </c>
      <c r="C74" s="405" t="s">
        <v>982</v>
      </c>
      <c r="D74" s="405" t="s">
        <v>242</v>
      </c>
      <c r="E74" s="296" t="s">
        <v>610</v>
      </c>
      <c r="F74" s="118" t="s">
        <v>243</v>
      </c>
      <c r="G74" s="405" t="s">
        <v>730</v>
      </c>
      <c r="H74" s="405" t="s">
        <v>287</v>
      </c>
      <c r="I74" s="405" t="s">
        <v>288</v>
      </c>
      <c r="J74" s="441">
        <v>30000000</v>
      </c>
      <c r="K74" s="405" t="s">
        <v>20</v>
      </c>
      <c r="L74" s="408" t="s">
        <v>744</v>
      </c>
      <c r="M74" s="408" t="s">
        <v>974</v>
      </c>
      <c r="N74" s="408" t="s">
        <v>973</v>
      </c>
      <c r="O74" s="408" t="s">
        <v>1167</v>
      </c>
    </row>
    <row r="75" spans="1:15" ht="36.75" customHeight="1" x14ac:dyDescent="0.25">
      <c r="A75" s="406"/>
      <c r="B75" s="406"/>
      <c r="C75" s="406"/>
      <c r="D75" s="406"/>
      <c r="E75" s="297"/>
      <c r="F75" s="130" t="s">
        <v>685</v>
      </c>
      <c r="G75" s="406"/>
      <c r="H75" s="406"/>
      <c r="I75" s="406"/>
      <c r="J75" s="415"/>
      <c r="K75" s="406"/>
      <c r="L75" s="409"/>
      <c r="M75" s="409"/>
      <c r="N75" s="409"/>
      <c r="O75" s="409"/>
    </row>
    <row r="76" spans="1:15" ht="18" customHeight="1" x14ac:dyDescent="0.25">
      <c r="A76" s="406"/>
      <c r="B76" s="406"/>
      <c r="C76" s="406"/>
      <c r="D76" s="406"/>
      <c r="E76" s="297"/>
      <c r="F76" s="442" t="s">
        <v>975</v>
      </c>
      <c r="G76" s="406"/>
      <c r="H76" s="406"/>
      <c r="I76" s="406"/>
      <c r="J76" s="415"/>
      <c r="K76" s="406"/>
      <c r="L76" s="409"/>
      <c r="M76" s="409"/>
      <c r="N76" s="409"/>
      <c r="O76" s="409"/>
    </row>
    <row r="77" spans="1:15" ht="16.5" customHeight="1" x14ac:dyDescent="0.25">
      <c r="A77" s="407"/>
      <c r="B77" s="407"/>
      <c r="C77" s="407"/>
      <c r="D77" s="407"/>
      <c r="E77" s="298"/>
      <c r="F77" s="443"/>
      <c r="G77" s="407"/>
      <c r="H77" s="407"/>
      <c r="I77" s="407"/>
      <c r="J77" s="416"/>
      <c r="K77" s="407"/>
      <c r="L77" s="410"/>
      <c r="M77" s="410"/>
      <c r="N77" s="410"/>
      <c r="O77" s="410"/>
    </row>
    <row r="78" spans="1:15" ht="16.5" x14ac:dyDescent="0.25">
      <c r="A78" s="15"/>
      <c r="B78" s="15"/>
      <c r="C78" s="15"/>
      <c r="J78" s="189"/>
      <c r="O78" s="190"/>
    </row>
    <row r="80" spans="1:15" x14ac:dyDescent="0.25">
      <c r="F80" s="191"/>
      <c r="G80" s="191"/>
      <c r="H80" s="191"/>
      <c r="I80" s="191"/>
      <c r="J80" s="191"/>
    </row>
    <row r="81" spans="1:15" x14ac:dyDescent="0.25">
      <c r="A81" s="48"/>
      <c r="B81" s="48"/>
      <c r="C81" s="48"/>
      <c r="D81" s="191"/>
      <c r="E81" s="191"/>
      <c r="F81" s="191"/>
      <c r="G81" s="191"/>
      <c r="H81" s="191"/>
      <c r="I81" s="191"/>
      <c r="J81" s="191"/>
      <c r="K81" s="191"/>
      <c r="L81" s="191"/>
      <c r="M81" s="191"/>
      <c r="N81" s="191"/>
      <c r="O81" s="191"/>
    </row>
    <row r="82" spans="1:15" x14ac:dyDescent="0.25">
      <c r="A82" s="48"/>
      <c r="B82" s="48"/>
      <c r="C82" s="48"/>
      <c r="D82" s="191"/>
      <c r="E82" s="191"/>
      <c r="F82" s="191"/>
      <c r="G82" s="191"/>
      <c r="H82" s="191"/>
      <c r="I82" s="191"/>
      <c r="J82" s="191"/>
      <c r="K82" s="191"/>
      <c r="L82" s="191"/>
      <c r="M82" s="191"/>
      <c r="N82" s="191"/>
      <c r="O82" s="191"/>
    </row>
    <row r="83" spans="1:15" x14ac:dyDescent="0.25">
      <c r="A83" s="48"/>
      <c r="B83" s="48"/>
      <c r="C83" s="48"/>
      <c r="D83" s="191"/>
      <c r="E83" s="191"/>
      <c r="F83" s="191"/>
      <c r="G83" s="191"/>
      <c r="H83" s="191"/>
      <c r="I83" s="191"/>
      <c r="J83" s="191"/>
      <c r="K83" s="191"/>
      <c r="L83" s="191"/>
      <c r="M83" s="191"/>
      <c r="N83" s="191"/>
      <c r="O83" s="191"/>
    </row>
    <row r="84" spans="1:15" x14ac:dyDescent="0.25">
      <c r="A84" s="48"/>
      <c r="B84" s="48"/>
      <c r="C84" s="48"/>
      <c r="D84" s="191"/>
      <c r="E84" s="191"/>
      <c r="F84" s="191"/>
      <c r="G84" s="191"/>
      <c r="H84" s="191"/>
      <c r="I84" s="191"/>
      <c r="J84" s="191"/>
      <c r="K84" s="191"/>
      <c r="L84" s="191"/>
      <c r="M84" s="191"/>
      <c r="N84" s="191"/>
      <c r="O84" s="191"/>
    </row>
    <row r="85" spans="1:15" x14ac:dyDescent="0.25">
      <c r="A85" s="48"/>
      <c r="B85" s="48"/>
      <c r="C85" s="48"/>
      <c r="D85" s="191"/>
      <c r="E85" s="191"/>
      <c r="F85" s="191"/>
      <c r="G85" s="191"/>
      <c r="H85" s="191"/>
      <c r="I85" s="191"/>
      <c r="J85" s="191"/>
      <c r="K85" s="191"/>
      <c r="L85" s="191"/>
      <c r="M85" s="191"/>
      <c r="N85" s="191"/>
      <c r="O85" s="191"/>
    </row>
    <row r="86" spans="1:15" x14ac:dyDescent="0.25">
      <c r="A86" s="48"/>
      <c r="B86" s="48"/>
      <c r="C86" s="48"/>
      <c r="D86" s="191"/>
      <c r="E86" s="191"/>
      <c r="F86" s="191"/>
      <c r="G86" s="191"/>
      <c r="H86" s="191"/>
      <c r="I86" s="191"/>
      <c r="J86" s="191"/>
      <c r="K86" s="191"/>
      <c r="L86" s="191"/>
      <c r="M86" s="191"/>
      <c r="N86" s="191"/>
      <c r="O86" s="191"/>
    </row>
    <row r="87" spans="1:15" x14ac:dyDescent="0.25">
      <c r="A87" s="48"/>
      <c r="B87" s="48"/>
      <c r="C87" s="48"/>
      <c r="D87" s="191"/>
      <c r="E87" s="191"/>
      <c r="F87" s="191"/>
      <c r="G87" s="191"/>
      <c r="H87" s="191"/>
      <c r="I87" s="191"/>
      <c r="J87" s="191"/>
      <c r="K87" s="191"/>
      <c r="L87" s="191"/>
      <c r="M87" s="191"/>
      <c r="N87" s="191"/>
      <c r="O87" s="191"/>
    </row>
    <row r="88" spans="1:15" x14ac:dyDescent="0.25">
      <c r="A88" s="48"/>
      <c r="B88" s="48"/>
      <c r="C88" s="48"/>
      <c r="D88" s="191"/>
      <c r="E88" s="191"/>
      <c r="F88" s="191"/>
      <c r="G88" s="191"/>
      <c r="H88" s="191"/>
      <c r="I88" s="191"/>
      <c r="J88" s="191"/>
      <c r="K88" s="191"/>
      <c r="L88" s="191"/>
      <c r="M88" s="191"/>
      <c r="N88" s="191"/>
      <c r="O88" s="191"/>
    </row>
    <row r="89" spans="1:15" ht="66.599999999999994" customHeight="1" x14ac:dyDescent="0.25">
      <c r="A89" s="48"/>
      <c r="B89" s="48"/>
      <c r="C89" s="48"/>
      <c r="D89" s="191"/>
      <c r="E89" s="191"/>
      <c r="F89" s="191"/>
      <c r="G89" s="191"/>
      <c r="H89" s="191"/>
      <c r="I89" s="191"/>
      <c r="J89" s="191"/>
      <c r="K89" s="191"/>
      <c r="L89" s="191"/>
      <c r="M89" s="191"/>
      <c r="N89" s="191"/>
      <c r="O89" s="191"/>
    </row>
    <row r="90" spans="1:15" x14ac:dyDescent="0.25">
      <c r="A90" s="48"/>
      <c r="B90" s="48"/>
      <c r="C90" s="48"/>
      <c r="D90" s="191"/>
      <c r="E90" s="191"/>
      <c r="F90" s="191"/>
      <c r="G90" s="191"/>
      <c r="H90" s="191"/>
      <c r="I90" s="191"/>
      <c r="J90" s="191"/>
      <c r="K90" s="191"/>
      <c r="L90" s="191"/>
      <c r="M90" s="191"/>
      <c r="N90" s="191"/>
      <c r="O90" s="191"/>
    </row>
    <row r="91" spans="1:15" x14ac:dyDescent="0.25">
      <c r="A91" s="48"/>
      <c r="B91" s="48"/>
      <c r="C91" s="48"/>
      <c r="D91" s="191"/>
      <c r="E91" s="191"/>
      <c r="F91" s="191"/>
      <c r="G91" s="191"/>
      <c r="H91" s="191"/>
      <c r="I91" s="191"/>
      <c r="J91" s="191"/>
      <c r="K91" s="191"/>
      <c r="L91" s="191"/>
      <c r="M91" s="191"/>
      <c r="N91" s="191"/>
      <c r="O91" s="191"/>
    </row>
    <row r="92" spans="1:15" x14ac:dyDescent="0.25">
      <c r="A92" s="48"/>
      <c r="B92" s="48"/>
      <c r="C92" s="48"/>
      <c r="D92" s="191"/>
      <c r="E92" s="191"/>
      <c r="F92" s="191"/>
      <c r="G92" s="191"/>
      <c r="H92" s="191"/>
      <c r="I92" s="191"/>
      <c r="J92" s="191"/>
      <c r="K92" s="191"/>
      <c r="L92" s="191"/>
      <c r="M92" s="191"/>
      <c r="N92" s="191"/>
      <c r="O92" s="191"/>
    </row>
    <row r="93" spans="1:15" x14ac:dyDescent="0.25">
      <c r="A93" s="48"/>
      <c r="B93" s="48"/>
      <c r="C93" s="48"/>
      <c r="D93" s="191"/>
      <c r="E93" s="191"/>
      <c r="F93" s="191"/>
      <c r="G93" s="191"/>
      <c r="H93" s="191"/>
      <c r="I93" s="191"/>
      <c r="J93" s="191"/>
      <c r="K93" s="191"/>
      <c r="L93" s="191"/>
      <c r="M93" s="191"/>
      <c r="N93" s="191"/>
      <c r="O93" s="191"/>
    </row>
    <row r="94" spans="1:15" x14ac:dyDescent="0.25">
      <c r="A94" s="48"/>
      <c r="B94" s="48"/>
      <c r="C94" s="48"/>
      <c r="D94" s="191"/>
      <c r="E94" s="191"/>
      <c r="F94" s="191"/>
      <c r="G94" s="191"/>
      <c r="H94" s="191"/>
      <c r="I94" s="191"/>
      <c r="J94" s="191"/>
      <c r="K94" s="191"/>
      <c r="L94" s="191"/>
      <c r="M94" s="191"/>
      <c r="N94" s="191"/>
      <c r="O94" s="191"/>
    </row>
    <row r="95" spans="1:15" x14ac:dyDescent="0.25">
      <c r="A95" s="48"/>
      <c r="B95" s="48"/>
      <c r="C95" s="48"/>
      <c r="D95" s="191"/>
      <c r="E95" s="191"/>
      <c r="F95" s="191"/>
      <c r="G95" s="191"/>
      <c r="H95" s="191"/>
      <c r="I95" s="191"/>
      <c r="J95" s="191"/>
      <c r="K95" s="191"/>
      <c r="L95" s="191"/>
      <c r="M95" s="191"/>
      <c r="N95" s="191"/>
      <c r="O95" s="191"/>
    </row>
    <row r="96" spans="1:15" x14ac:dyDescent="0.25">
      <c r="A96" s="48"/>
      <c r="B96" s="48"/>
      <c r="C96" s="48"/>
      <c r="D96" s="191"/>
      <c r="E96" s="191"/>
      <c r="F96" s="191"/>
      <c r="G96" s="191"/>
      <c r="H96" s="191"/>
      <c r="I96" s="191"/>
      <c r="J96" s="191"/>
      <c r="K96" s="191"/>
      <c r="L96" s="191"/>
      <c r="M96" s="191"/>
      <c r="N96" s="191"/>
      <c r="O96" s="191"/>
    </row>
    <row r="97" spans="1:15" x14ac:dyDescent="0.25">
      <c r="A97" s="48"/>
      <c r="B97" s="48"/>
      <c r="C97" s="48"/>
      <c r="D97" s="191"/>
      <c r="E97" s="191"/>
      <c r="F97" s="191"/>
      <c r="G97" s="191"/>
      <c r="H97" s="191"/>
      <c r="I97" s="191"/>
      <c r="J97" s="191"/>
      <c r="K97" s="191"/>
      <c r="L97" s="191"/>
      <c r="M97" s="191"/>
      <c r="N97" s="191"/>
      <c r="O97" s="191"/>
    </row>
    <row r="98" spans="1:15" x14ac:dyDescent="0.25">
      <c r="A98" s="48"/>
      <c r="B98" s="48"/>
      <c r="C98" s="48"/>
      <c r="D98" s="191"/>
      <c r="E98" s="191"/>
      <c r="F98" s="191"/>
      <c r="G98" s="191"/>
      <c r="H98" s="191"/>
      <c r="I98" s="191"/>
      <c r="J98" s="191"/>
      <c r="K98" s="191"/>
      <c r="L98" s="191"/>
      <c r="M98" s="191"/>
      <c r="N98" s="191"/>
      <c r="O98" s="191"/>
    </row>
    <row r="99" spans="1:15" x14ac:dyDescent="0.25">
      <c r="A99" s="48"/>
      <c r="B99" s="48"/>
      <c r="C99" s="48"/>
      <c r="D99" s="191"/>
      <c r="E99" s="191"/>
      <c r="F99" s="191"/>
      <c r="G99" s="191"/>
      <c r="H99" s="191"/>
      <c r="I99" s="191"/>
      <c r="J99" s="191"/>
      <c r="K99" s="191"/>
      <c r="L99" s="191"/>
      <c r="M99" s="191"/>
      <c r="N99" s="191"/>
      <c r="O99" s="191"/>
    </row>
    <row r="100" spans="1:15" x14ac:dyDescent="0.25">
      <c r="A100" s="48"/>
      <c r="B100" s="48"/>
      <c r="C100" s="48"/>
      <c r="D100" s="191"/>
      <c r="E100" s="191"/>
      <c r="F100" s="191"/>
      <c r="G100" s="191"/>
      <c r="H100" s="191"/>
      <c r="I100" s="191"/>
      <c r="J100" s="191"/>
      <c r="K100" s="191"/>
      <c r="L100" s="191"/>
      <c r="M100" s="191"/>
      <c r="N100" s="191"/>
      <c r="O100" s="191"/>
    </row>
    <row r="101" spans="1:15" x14ac:dyDescent="0.25">
      <c r="A101" s="48"/>
      <c r="B101" s="48"/>
      <c r="C101" s="48"/>
      <c r="D101" s="191"/>
      <c r="E101" s="191"/>
      <c r="F101" s="191"/>
      <c r="G101" s="191"/>
      <c r="H101" s="191"/>
      <c r="I101" s="191"/>
      <c r="J101" s="191"/>
      <c r="K101" s="191"/>
      <c r="L101" s="191"/>
      <c r="M101" s="191"/>
      <c r="N101" s="191"/>
      <c r="O101" s="191"/>
    </row>
    <row r="102" spans="1:15" x14ac:dyDescent="0.25">
      <c r="A102" s="48"/>
      <c r="B102" s="48"/>
      <c r="C102" s="48"/>
      <c r="D102" s="191"/>
      <c r="E102" s="191"/>
      <c r="F102" s="191"/>
      <c r="G102" s="191"/>
      <c r="H102" s="191"/>
      <c r="I102" s="191"/>
      <c r="J102" s="191"/>
      <c r="K102" s="191"/>
      <c r="L102" s="191"/>
      <c r="M102" s="191"/>
      <c r="N102" s="191"/>
      <c r="O102" s="191"/>
    </row>
    <row r="103" spans="1:15" x14ac:dyDescent="0.25">
      <c r="A103" s="48"/>
      <c r="B103" s="48"/>
      <c r="C103" s="48"/>
      <c r="D103" s="191"/>
      <c r="E103" s="191"/>
      <c r="F103" s="191"/>
      <c r="G103" s="191"/>
      <c r="H103" s="191"/>
      <c r="I103" s="191"/>
      <c r="J103" s="191"/>
      <c r="K103" s="191"/>
      <c r="L103" s="191"/>
      <c r="M103" s="191"/>
      <c r="N103" s="191"/>
      <c r="O103" s="191"/>
    </row>
    <row r="104" spans="1:15" x14ac:dyDescent="0.25">
      <c r="A104" s="48"/>
      <c r="B104" s="48"/>
      <c r="C104" s="48"/>
      <c r="D104" s="191"/>
      <c r="E104" s="191"/>
      <c r="F104" s="191"/>
      <c r="G104" s="191"/>
      <c r="H104" s="191"/>
      <c r="I104" s="191"/>
      <c r="J104" s="191"/>
      <c r="K104" s="191"/>
      <c r="L104" s="191"/>
      <c r="M104" s="191"/>
      <c r="N104" s="191"/>
      <c r="O104" s="191"/>
    </row>
    <row r="105" spans="1:15" x14ac:dyDescent="0.25">
      <c r="A105" s="48"/>
      <c r="B105" s="48"/>
      <c r="C105" s="48"/>
      <c r="D105" s="191"/>
      <c r="E105" s="191"/>
      <c r="F105" s="191"/>
      <c r="G105" s="191"/>
      <c r="H105" s="191"/>
      <c r="I105" s="191"/>
      <c r="J105" s="191"/>
      <c r="K105" s="191"/>
      <c r="L105" s="191"/>
      <c r="M105" s="191"/>
      <c r="N105" s="191"/>
      <c r="O105" s="191"/>
    </row>
    <row r="106" spans="1:15" x14ac:dyDescent="0.25">
      <c r="A106" s="48"/>
      <c r="B106" s="48"/>
      <c r="C106" s="48"/>
      <c r="D106" s="191"/>
      <c r="E106" s="191"/>
      <c r="F106" s="191"/>
      <c r="G106" s="191"/>
      <c r="H106" s="191"/>
      <c r="I106" s="191"/>
      <c r="J106" s="191"/>
      <c r="K106" s="191"/>
      <c r="L106" s="191"/>
      <c r="M106" s="191"/>
      <c r="N106" s="191"/>
      <c r="O106" s="191"/>
    </row>
    <row r="107" spans="1:15" x14ac:dyDescent="0.25">
      <c r="A107" s="48"/>
      <c r="B107" s="48"/>
      <c r="C107" s="48"/>
      <c r="D107" s="191"/>
      <c r="E107" s="191"/>
      <c r="F107" s="191"/>
      <c r="G107" s="191"/>
      <c r="H107" s="191"/>
      <c r="I107" s="191"/>
      <c r="J107" s="191"/>
      <c r="K107" s="191"/>
      <c r="L107" s="191"/>
      <c r="M107" s="191"/>
      <c r="N107" s="191"/>
      <c r="O107" s="191"/>
    </row>
    <row r="108" spans="1:15" x14ac:dyDescent="0.25">
      <c r="A108" s="48"/>
      <c r="B108" s="48"/>
      <c r="C108" s="48"/>
      <c r="D108" s="191"/>
      <c r="E108" s="191"/>
      <c r="F108" s="191"/>
      <c r="G108" s="191"/>
      <c r="H108" s="191"/>
      <c r="I108" s="191"/>
      <c r="J108" s="191"/>
      <c r="K108" s="191"/>
      <c r="L108" s="191"/>
      <c r="M108" s="191"/>
      <c r="N108" s="191"/>
      <c r="O108" s="191"/>
    </row>
    <row r="109" spans="1:15" x14ac:dyDescent="0.25">
      <c r="A109" s="48"/>
      <c r="B109" s="48"/>
      <c r="C109" s="48"/>
      <c r="D109" s="191"/>
      <c r="E109" s="191"/>
      <c r="F109" s="191"/>
      <c r="G109" s="191"/>
      <c r="H109" s="191"/>
      <c r="I109" s="191"/>
      <c r="J109" s="191"/>
      <c r="K109" s="191"/>
      <c r="L109" s="191"/>
      <c r="M109" s="191"/>
      <c r="N109" s="191"/>
      <c r="O109" s="191"/>
    </row>
    <row r="110" spans="1:15" x14ac:dyDescent="0.25">
      <c r="A110" s="48"/>
      <c r="B110" s="48"/>
      <c r="C110" s="48"/>
      <c r="D110" s="191"/>
      <c r="E110" s="191"/>
      <c r="F110" s="191"/>
      <c r="G110" s="191"/>
      <c r="H110" s="191"/>
      <c r="I110" s="191"/>
      <c r="J110" s="191"/>
      <c r="K110" s="191"/>
      <c r="L110" s="191"/>
      <c r="M110" s="191"/>
      <c r="N110" s="191"/>
      <c r="O110" s="191"/>
    </row>
    <row r="111" spans="1:15" x14ac:dyDescent="0.25">
      <c r="A111" s="48"/>
      <c r="B111" s="48"/>
      <c r="C111" s="48"/>
      <c r="D111" s="191"/>
      <c r="E111" s="191"/>
      <c r="F111" s="191"/>
      <c r="G111" s="191"/>
      <c r="H111" s="191"/>
      <c r="I111" s="191"/>
      <c r="J111" s="191"/>
      <c r="K111" s="191"/>
      <c r="L111" s="191"/>
      <c r="M111" s="191"/>
      <c r="N111" s="191"/>
      <c r="O111" s="191"/>
    </row>
    <row r="112" spans="1:15" x14ac:dyDescent="0.25">
      <c r="A112" s="48"/>
      <c r="B112" s="48"/>
      <c r="C112" s="48"/>
      <c r="D112" s="191"/>
      <c r="E112" s="191"/>
      <c r="F112" s="191"/>
      <c r="G112" s="191"/>
      <c r="H112" s="191"/>
      <c r="I112" s="191"/>
      <c r="J112" s="191"/>
      <c r="K112" s="191"/>
      <c r="L112" s="191"/>
      <c r="M112" s="191"/>
      <c r="N112" s="191"/>
      <c r="O112" s="191"/>
    </row>
    <row r="113" spans="1:15" x14ac:dyDescent="0.25">
      <c r="A113" s="48"/>
      <c r="B113" s="48"/>
      <c r="C113" s="48"/>
      <c r="D113" s="191"/>
      <c r="E113" s="191"/>
      <c r="F113" s="191"/>
      <c r="G113" s="191"/>
      <c r="H113" s="191"/>
      <c r="I113" s="191"/>
      <c r="J113" s="191"/>
      <c r="K113" s="191"/>
      <c r="L113" s="191"/>
      <c r="M113" s="191"/>
      <c r="N113" s="191"/>
      <c r="O113" s="191"/>
    </row>
    <row r="114" spans="1:15" x14ac:dyDescent="0.25">
      <c r="A114" s="48"/>
      <c r="B114" s="48"/>
      <c r="C114" s="48"/>
      <c r="D114" s="191"/>
      <c r="E114" s="191"/>
      <c r="F114" s="191"/>
      <c r="G114" s="191"/>
      <c r="H114" s="191"/>
      <c r="I114" s="191"/>
      <c r="J114" s="191"/>
      <c r="K114" s="191"/>
      <c r="L114" s="191"/>
      <c r="M114" s="191"/>
      <c r="N114" s="191"/>
      <c r="O114" s="191"/>
    </row>
    <row r="115" spans="1:15" x14ac:dyDescent="0.25">
      <c r="A115" s="48"/>
      <c r="B115" s="48"/>
      <c r="C115" s="48"/>
      <c r="D115" s="191"/>
      <c r="E115" s="191"/>
      <c r="F115" s="191"/>
      <c r="G115" s="191"/>
      <c r="H115" s="191"/>
      <c r="I115" s="191"/>
      <c r="J115" s="191"/>
      <c r="K115" s="191"/>
      <c r="L115" s="191"/>
      <c r="M115" s="191"/>
      <c r="N115" s="191"/>
      <c r="O115" s="191"/>
    </row>
    <row r="116" spans="1:15" x14ac:dyDescent="0.25">
      <c r="A116" s="48"/>
      <c r="B116" s="48"/>
      <c r="C116" s="48"/>
      <c r="D116" s="191"/>
      <c r="E116" s="191"/>
      <c r="F116" s="191"/>
      <c r="G116" s="191"/>
      <c r="H116" s="191"/>
      <c r="I116" s="191"/>
      <c r="J116" s="191"/>
      <c r="K116" s="191"/>
      <c r="L116" s="191"/>
      <c r="M116" s="191"/>
      <c r="N116" s="191"/>
      <c r="O116" s="191"/>
    </row>
    <row r="117" spans="1:15" x14ac:dyDescent="0.25">
      <c r="A117" s="48"/>
      <c r="B117" s="48"/>
      <c r="C117" s="48"/>
      <c r="D117" s="191"/>
      <c r="E117" s="191"/>
      <c r="F117" s="191"/>
      <c r="G117" s="191"/>
      <c r="H117" s="191"/>
      <c r="I117" s="191"/>
      <c r="J117" s="191"/>
      <c r="K117" s="191"/>
      <c r="L117" s="191"/>
      <c r="M117" s="191"/>
      <c r="N117" s="191"/>
      <c r="O117" s="191"/>
    </row>
    <row r="118" spans="1:15" x14ac:dyDescent="0.25">
      <c r="A118" s="48"/>
      <c r="B118" s="48"/>
      <c r="C118" s="48"/>
      <c r="D118" s="191"/>
      <c r="E118" s="191"/>
      <c r="F118" s="191"/>
      <c r="G118" s="191"/>
      <c r="H118" s="191"/>
      <c r="I118" s="191"/>
      <c r="J118" s="191"/>
      <c r="K118" s="191"/>
      <c r="L118" s="191"/>
      <c r="M118" s="191"/>
      <c r="N118" s="191"/>
      <c r="O118" s="191"/>
    </row>
    <row r="119" spans="1:15" x14ac:dyDescent="0.25">
      <c r="A119" s="48"/>
      <c r="B119" s="48"/>
      <c r="C119" s="48"/>
      <c r="D119" s="191"/>
      <c r="E119" s="191"/>
      <c r="F119" s="191"/>
      <c r="G119" s="191"/>
      <c r="H119" s="191"/>
      <c r="I119" s="191"/>
      <c r="J119" s="191"/>
      <c r="K119" s="191"/>
      <c r="L119" s="191"/>
      <c r="M119" s="191"/>
      <c r="N119" s="191"/>
      <c r="O119" s="191"/>
    </row>
    <row r="120" spans="1:15" x14ac:dyDescent="0.25">
      <c r="A120" s="48"/>
      <c r="B120" s="48"/>
      <c r="C120" s="48"/>
      <c r="D120" s="191"/>
      <c r="E120" s="191"/>
      <c r="F120" s="191"/>
      <c r="G120" s="191"/>
      <c r="H120" s="191"/>
      <c r="I120" s="191"/>
      <c r="J120" s="191"/>
      <c r="K120" s="191"/>
      <c r="L120" s="191"/>
      <c r="M120" s="191"/>
      <c r="N120" s="191"/>
      <c r="O120" s="191"/>
    </row>
    <row r="121" spans="1:15" x14ac:dyDescent="0.25">
      <c r="A121" s="48"/>
      <c r="B121" s="48"/>
      <c r="C121" s="48"/>
      <c r="D121" s="191"/>
      <c r="E121" s="191"/>
      <c r="F121" s="191"/>
      <c r="G121" s="191"/>
      <c r="H121" s="191"/>
      <c r="I121" s="191"/>
      <c r="J121" s="191"/>
      <c r="K121" s="191"/>
      <c r="L121" s="191"/>
      <c r="M121" s="191"/>
      <c r="N121" s="191"/>
      <c r="O121" s="191"/>
    </row>
    <row r="122" spans="1:15" x14ac:dyDescent="0.25">
      <c r="A122" s="48"/>
      <c r="B122" s="48"/>
      <c r="C122" s="48"/>
      <c r="D122" s="191"/>
      <c r="E122" s="191"/>
      <c r="F122" s="191"/>
      <c r="G122" s="191"/>
      <c r="H122" s="191"/>
      <c r="I122" s="191"/>
      <c r="J122" s="191"/>
      <c r="K122" s="191"/>
      <c r="L122" s="191"/>
      <c r="M122" s="191"/>
      <c r="N122" s="191"/>
      <c r="O122" s="191"/>
    </row>
    <row r="123" spans="1:15" x14ac:dyDescent="0.25">
      <c r="A123" s="48"/>
      <c r="B123" s="48"/>
      <c r="C123" s="48"/>
      <c r="D123" s="191"/>
      <c r="E123" s="191"/>
      <c r="F123" s="191"/>
      <c r="G123" s="191"/>
      <c r="H123" s="191"/>
      <c r="I123" s="191"/>
      <c r="J123" s="191"/>
      <c r="K123" s="191"/>
      <c r="L123" s="191"/>
      <c r="M123" s="191"/>
      <c r="N123" s="191"/>
      <c r="O123" s="191"/>
    </row>
    <row r="124" spans="1:15" x14ac:dyDescent="0.25">
      <c r="A124" s="48"/>
      <c r="B124" s="48"/>
      <c r="C124" s="48"/>
      <c r="D124" s="191"/>
      <c r="E124" s="191"/>
      <c r="F124" s="191"/>
      <c r="G124" s="191"/>
      <c r="H124" s="191"/>
      <c r="I124" s="191"/>
      <c r="J124" s="191"/>
      <c r="K124" s="191"/>
      <c r="L124" s="191"/>
      <c r="M124" s="191"/>
      <c r="N124" s="191"/>
      <c r="O124" s="191"/>
    </row>
    <row r="125" spans="1:15" x14ac:dyDescent="0.25">
      <c r="A125" s="48"/>
      <c r="B125" s="48"/>
      <c r="C125" s="48"/>
      <c r="D125" s="191"/>
      <c r="E125" s="191"/>
      <c r="F125" s="191"/>
      <c r="G125" s="191"/>
      <c r="H125" s="191"/>
      <c r="I125" s="191"/>
      <c r="J125" s="191"/>
      <c r="K125" s="191"/>
      <c r="L125" s="191"/>
      <c r="M125" s="191"/>
      <c r="N125" s="191"/>
      <c r="O125" s="191"/>
    </row>
    <row r="126" spans="1:15" x14ac:dyDescent="0.25">
      <c r="A126" s="48"/>
      <c r="B126" s="48"/>
      <c r="C126" s="48"/>
      <c r="D126" s="191"/>
      <c r="E126" s="191"/>
      <c r="F126" s="191"/>
      <c r="G126" s="191"/>
      <c r="H126" s="191"/>
      <c r="I126" s="191"/>
      <c r="J126" s="191"/>
      <c r="K126" s="191"/>
      <c r="L126" s="191"/>
      <c r="M126" s="191"/>
      <c r="N126" s="191"/>
      <c r="O126" s="191"/>
    </row>
    <row r="127" spans="1:15" x14ac:dyDescent="0.25">
      <c r="A127" s="48"/>
      <c r="B127" s="48"/>
      <c r="C127" s="48"/>
      <c r="D127" s="191"/>
      <c r="E127" s="191"/>
      <c r="F127" s="191"/>
      <c r="G127" s="191"/>
      <c r="H127" s="191"/>
      <c r="I127" s="191"/>
      <c r="J127" s="191"/>
      <c r="K127" s="191"/>
      <c r="L127" s="191"/>
      <c r="M127" s="191"/>
      <c r="N127" s="191"/>
      <c r="O127" s="191"/>
    </row>
    <row r="128" spans="1:15" x14ac:dyDescent="0.25">
      <c r="A128" s="48"/>
      <c r="B128" s="48"/>
      <c r="C128" s="48"/>
      <c r="D128" s="191"/>
      <c r="E128" s="191"/>
      <c r="F128" s="191"/>
      <c r="G128" s="191"/>
      <c r="H128" s="191"/>
      <c r="I128" s="191"/>
      <c r="J128" s="191"/>
      <c r="K128" s="191"/>
      <c r="L128" s="191"/>
      <c r="M128" s="191"/>
      <c r="N128" s="191"/>
      <c r="O128" s="191"/>
    </row>
    <row r="129" spans="1:15" x14ac:dyDescent="0.25">
      <c r="A129" s="48"/>
      <c r="B129" s="48"/>
      <c r="C129" s="48"/>
      <c r="D129" s="191"/>
      <c r="E129" s="191"/>
      <c r="F129" s="191"/>
      <c r="G129" s="191"/>
      <c r="H129" s="191"/>
      <c r="I129" s="191"/>
      <c r="J129" s="191"/>
      <c r="K129" s="191"/>
      <c r="L129" s="191"/>
      <c r="M129" s="191"/>
      <c r="N129" s="191"/>
      <c r="O129" s="191"/>
    </row>
    <row r="130" spans="1:15" x14ac:dyDescent="0.25">
      <c r="A130" s="48"/>
      <c r="B130" s="48"/>
      <c r="C130" s="48"/>
      <c r="D130" s="191"/>
      <c r="E130" s="191"/>
      <c r="F130" s="191"/>
      <c r="G130" s="191"/>
      <c r="H130" s="191"/>
      <c r="I130" s="191"/>
      <c r="J130" s="191"/>
      <c r="K130" s="191"/>
      <c r="L130" s="191"/>
      <c r="M130" s="191"/>
      <c r="N130" s="191"/>
      <c r="O130" s="191"/>
    </row>
    <row r="131" spans="1:15" x14ac:dyDescent="0.25">
      <c r="A131" s="48"/>
      <c r="B131" s="48"/>
      <c r="C131" s="48"/>
      <c r="D131" s="191"/>
      <c r="E131" s="191"/>
      <c r="F131" s="191"/>
      <c r="G131" s="191"/>
      <c r="H131" s="191"/>
      <c r="I131" s="191"/>
      <c r="J131" s="191"/>
      <c r="K131" s="191"/>
      <c r="L131" s="191"/>
      <c r="M131" s="191"/>
      <c r="N131" s="191"/>
      <c r="O131" s="191"/>
    </row>
    <row r="132" spans="1:15" x14ac:dyDescent="0.25">
      <c r="A132" s="48"/>
      <c r="B132" s="48"/>
      <c r="C132" s="48"/>
      <c r="D132" s="191"/>
      <c r="E132" s="191"/>
      <c r="F132" s="191"/>
      <c r="G132" s="191"/>
      <c r="H132" s="191"/>
      <c r="I132" s="191"/>
      <c r="J132" s="191"/>
      <c r="K132" s="191"/>
      <c r="L132" s="191"/>
      <c r="M132" s="191"/>
      <c r="N132" s="191"/>
      <c r="O132" s="191"/>
    </row>
    <row r="133" spans="1:15" x14ac:dyDescent="0.25">
      <c r="A133" s="48"/>
      <c r="B133" s="48"/>
      <c r="C133" s="48"/>
      <c r="D133" s="191"/>
      <c r="E133" s="191"/>
      <c r="F133" s="191"/>
      <c r="G133" s="191"/>
      <c r="H133" s="191"/>
      <c r="I133" s="191"/>
      <c r="J133" s="191"/>
      <c r="K133" s="191"/>
      <c r="L133" s="191"/>
      <c r="M133" s="191"/>
      <c r="N133" s="191"/>
      <c r="O133" s="191"/>
    </row>
    <row r="134" spans="1:15" x14ac:dyDescent="0.25">
      <c r="A134" s="48"/>
      <c r="B134" s="48"/>
      <c r="C134" s="48"/>
      <c r="D134" s="191"/>
      <c r="E134" s="191"/>
      <c r="F134" s="191"/>
      <c r="G134" s="191"/>
      <c r="H134" s="191"/>
      <c r="I134" s="191"/>
      <c r="J134" s="191"/>
      <c r="K134" s="191"/>
      <c r="L134" s="191"/>
      <c r="M134" s="191"/>
      <c r="N134" s="191"/>
      <c r="O134" s="191"/>
    </row>
    <row r="135" spans="1:15" x14ac:dyDescent="0.25">
      <c r="A135" s="48"/>
      <c r="B135" s="48"/>
      <c r="C135" s="48"/>
      <c r="D135" s="191"/>
      <c r="E135" s="191"/>
      <c r="F135" s="191"/>
      <c r="G135" s="191"/>
      <c r="H135" s="191"/>
      <c r="I135" s="191"/>
      <c r="J135" s="191"/>
      <c r="K135" s="191"/>
      <c r="L135" s="191"/>
      <c r="M135" s="191"/>
      <c r="N135" s="191"/>
      <c r="O135" s="191"/>
    </row>
    <row r="136" spans="1:15" x14ac:dyDescent="0.25">
      <c r="A136" s="48"/>
      <c r="B136" s="48"/>
      <c r="C136" s="48"/>
      <c r="D136" s="191"/>
      <c r="E136" s="191"/>
      <c r="F136" s="191"/>
      <c r="G136" s="191"/>
      <c r="H136" s="191"/>
      <c r="I136" s="191"/>
      <c r="J136" s="191"/>
      <c r="K136" s="191"/>
      <c r="L136" s="191"/>
      <c r="M136" s="191"/>
      <c r="N136" s="191"/>
      <c r="O136" s="191"/>
    </row>
    <row r="137" spans="1:15" x14ac:dyDescent="0.25">
      <c r="A137" s="48"/>
      <c r="B137" s="48"/>
      <c r="C137" s="48"/>
      <c r="D137" s="191"/>
      <c r="E137" s="191"/>
      <c r="F137" s="191"/>
      <c r="G137" s="191"/>
      <c r="H137" s="191"/>
      <c r="I137" s="191"/>
      <c r="J137" s="191"/>
      <c r="K137" s="191"/>
      <c r="L137" s="191"/>
      <c r="M137" s="191"/>
      <c r="N137" s="191"/>
      <c r="O137" s="191"/>
    </row>
    <row r="138" spans="1:15" x14ac:dyDescent="0.25">
      <c r="A138" s="48"/>
      <c r="B138" s="48"/>
      <c r="C138" s="48"/>
      <c r="D138" s="191"/>
      <c r="E138" s="191"/>
      <c r="F138" s="191"/>
      <c r="G138" s="191"/>
      <c r="H138" s="191"/>
      <c r="I138" s="191"/>
      <c r="J138" s="191"/>
      <c r="K138" s="191"/>
      <c r="L138" s="191"/>
      <c r="M138" s="191"/>
      <c r="N138" s="191"/>
      <c r="O138" s="191"/>
    </row>
    <row r="139" spans="1:15" x14ac:dyDescent="0.25">
      <c r="A139" s="48"/>
      <c r="B139" s="48"/>
      <c r="C139" s="48"/>
      <c r="D139" s="191"/>
      <c r="E139" s="191"/>
      <c r="F139" s="191"/>
      <c r="G139" s="191"/>
      <c r="H139" s="191"/>
      <c r="I139" s="191"/>
      <c r="J139" s="191"/>
      <c r="K139" s="191"/>
      <c r="L139" s="191"/>
      <c r="M139" s="191"/>
      <c r="N139" s="191"/>
      <c r="O139" s="191"/>
    </row>
    <row r="140" spans="1:15" x14ac:dyDescent="0.25">
      <c r="A140" s="48"/>
      <c r="B140" s="48"/>
      <c r="C140" s="48"/>
      <c r="D140" s="191"/>
      <c r="E140" s="191"/>
      <c r="F140" s="191"/>
      <c r="G140" s="191"/>
      <c r="H140" s="191"/>
      <c r="I140" s="191"/>
      <c r="J140" s="191"/>
      <c r="K140" s="191"/>
      <c r="L140" s="191"/>
      <c r="M140" s="191"/>
      <c r="N140" s="191"/>
      <c r="O140" s="191"/>
    </row>
    <row r="141" spans="1:15" x14ac:dyDescent="0.25">
      <c r="A141" s="48"/>
      <c r="B141" s="48"/>
      <c r="C141" s="48"/>
      <c r="D141" s="191"/>
      <c r="E141" s="191"/>
      <c r="F141" s="191"/>
      <c r="G141" s="191"/>
      <c r="H141" s="191"/>
      <c r="I141" s="191"/>
      <c r="J141" s="191"/>
      <c r="K141" s="191"/>
      <c r="L141" s="191"/>
      <c r="M141" s="191"/>
      <c r="N141" s="191"/>
      <c r="O141" s="191"/>
    </row>
    <row r="142" spans="1:15" x14ac:dyDescent="0.25">
      <c r="A142" s="48"/>
      <c r="B142" s="48"/>
      <c r="C142" s="48"/>
      <c r="D142" s="191"/>
      <c r="E142" s="191"/>
      <c r="F142" s="191"/>
      <c r="G142" s="191"/>
      <c r="H142" s="191"/>
      <c r="I142" s="191"/>
      <c r="J142" s="191"/>
      <c r="K142" s="191"/>
      <c r="L142" s="191"/>
      <c r="M142" s="191"/>
      <c r="N142" s="191"/>
      <c r="O142" s="191"/>
    </row>
    <row r="143" spans="1:15" x14ac:dyDescent="0.25">
      <c r="A143" s="48"/>
      <c r="B143" s="48"/>
      <c r="C143" s="48"/>
      <c r="D143" s="191"/>
      <c r="E143" s="191"/>
      <c r="F143" s="191"/>
      <c r="G143" s="191"/>
      <c r="H143" s="191"/>
      <c r="I143" s="191"/>
      <c r="J143" s="191"/>
      <c r="K143" s="191"/>
      <c r="L143" s="191"/>
      <c r="M143" s="191"/>
      <c r="N143" s="191"/>
      <c r="O143" s="191"/>
    </row>
    <row r="144" spans="1:15" x14ac:dyDescent="0.25">
      <c r="A144" s="48"/>
      <c r="B144" s="48"/>
      <c r="C144" s="48"/>
      <c r="D144" s="191"/>
      <c r="E144" s="191"/>
      <c r="F144" s="191"/>
      <c r="G144" s="191"/>
      <c r="H144" s="191"/>
      <c r="I144" s="191"/>
      <c r="J144" s="191"/>
      <c r="K144" s="191"/>
      <c r="L144" s="191"/>
      <c r="M144" s="191"/>
      <c r="N144" s="191"/>
      <c r="O144" s="191"/>
    </row>
    <row r="145" spans="1:15" x14ac:dyDescent="0.25">
      <c r="A145" s="48"/>
      <c r="B145" s="48"/>
      <c r="C145" s="48"/>
      <c r="D145" s="191"/>
      <c r="E145" s="191"/>
      <c r="F145" s="191"/>
      <c r="G145" s="191"/>
      <c r="H145" s="191"/>
      <c r="I145" s="191"/>
      <c r="J145" s="191"/>
      <c r="K145" s="191"/>
      <c r="L145" s="191"/>
      <c r="M145" s="191"/>
      <c r="N145" s="191"/>
      <c r="O145" s="191"/>
    </row>
    <row r="146" spans="1:15" x14ac:dyDescent="0.25">
      <c r="A146" s="48"/>
      <c r="B146" s="48"/>
      <c r="C146" s="48"/>
      <c r="D146" s="191"/>
      <c r="E146" s="191"/>
      <c r="F146" s="191"/>
      <c r="G146" s="191"/>
      <c r="H146" s="191"/>
      <c r="I146" s="191"/>
      <c r="J146" s="191"/>
      <c r="K146" s="191"/>
      <c r="L146" s="191"/>
      <c r="M146" s="191"/>
      <c r="N146" s="191"/>
      <c r="O146" s="191"/>
    </row>
    <row r="147" spans="1:15" x14ac:dyDescent="0.25">
      <c r="A147" s="48"/>
      <c r="B147" s="48"/>
      <c r="C147" s="48"/>
      <c r="D147" s="191"/>
      <c r="E147" s="191"/>
      <c r="F147" s="191"/>
      <c r="G147" s="191"/>
      <c r="H147" s="191"/>
      <c r="I147" s="191"/>
      <c r="J147" s="191"/>
      <c r="K147" s="191"/>
      <c r="L147" s="191"/>
      <c r="M147" s="191"/>
      <c r="N147" s="191"/>
      <c r="O147" s="191"/>
    </row>
    <row r="148" spans="1:15" x14ac:dyDescent="0.25">
      <c r="A148" s="48"/>
      <c r="B148" s="48"/>
      <c r="C148" s="48"/>
      <c r="D148" s="191"/>
      <c r="E148" s="191"/>
      <c r="F148" s="191"/>
      <c r="G148" s="191"/>
      <c r="H148" s="191"/>
      <c r="I148" s="191"/>
      <c r="J148" s="191"/>
      <c r="K148" s="191"/>
      <c r="L148" s="191"/>
      <c r="M148" s="191"/>
      <c r="N148" s="191"/>
      <c r="O148" s="191"/>
    </row>
    <row r="149" spans="1:15" x14ac:dyDescent="0.25">
      <c r="A149" s="48"/>
      <c r="B149" s="48"/>
      <c r="C149" s="48"/>
      <c r="D149" s="191"/>
      <c r="E149" s="191"/>
      <c r="F149" s="191"/>
      <c r="G149" s="191"/>
      <c r="H149" s="191"/>
      <c r="I149" s="191"/>
      <c r="J149" s="191"/>
      <c r="K149" s="191"/>
      <c r="L149" s="191"/>
      <c r="M149" s="191"/>
      <c r="N149" s="191"/>
      <c r="O149" s="191"/>
    </row>
    <row r="150" spans="1:15" x14ac:dyDescent="0.25">
      <c r="A150" s="48"/>
      <c r="B150" s="48"/>
      <c r="C150" s="48"/>
      <c r="D150" s="191"/>
      <c r="E150" s="191"/>
      <c r="F150" s="191"/>
      <c r="G150" s="191"/>
      <c r="H150" s="191"/>
      <c r="I150" s="191"/>
      <c r="J150" s="191"/>
      <c r="K150" s="191"/>
      <c r="L150" s="191"/>
      <c r="M150" s="191"/>
      <c r="N150" s="191"/>
      <c r="O150" s="191"/>
    </row>
    <row r="151" spans="1:15" x14ac:dyDescent="0.25">
      <c r="A151" s="48"/>
      <c r="B151" s="48"/>
      <c r="C151" s="48"/>
      <c r="D151" s="191"/>
      <c r="E151" s="191"/>
      <c r="F151" s="191"/>
      <c r="G151" s="191"/>
      <c r="H151" s="191"/>
      <c r="I151" s="191"/>
      <c r="J151" s="191"/>
      <c r="K151" s="191"/>
      <c r="L151" s="191"/>
      <c r="M151" s="191"/>
      <c r="N151" s="191"/>
      <c r="O151" s="191"/>
    </row>
    <row r="152" spans="1:15" x14ac:dyDescent="0.25">
      <c r="A152" s="48"/>
      <c r="B152" s="48"/>
      <c r="C152" s="48"/>
      <c r="D152" s="191"/>
      <c r="E152" s="191"/>
      <c r="F152" s="191"/>
      <c r="G152" s="191"/>
      <c r="H152" s="191"/>
      <c r="I152" s="191"/>
      <c r="J152" s="191"/>
      <c r="K152" s="191"/>
      <c r="L152" s="191"/>
      <c r="M152" s="191"/>
      <c r="N152" s="191"/>
      <c r="O152" s="191"/>
    </row>
    <row r="153" spans="1:15" x14ac:dyDescent="0.25">
      <c r="A153" s="48"/>
      <c r="B153" s="48"/>
      <c r="C153" s="48"/>
      <c r="D153" s="191"/>
      <c r="E153" s="191"/>
      <c r="F153" s="191"/>
      <c r="G153" s="191"/>
      <c r="H153" s="191"/>
      <c r="I153" s="191"/>
      <c r="J153" s="191"/>
      <c r="K153" s="191"/>
      <c r="L153" s="191"/>
      <c r="M153" s="191"/>
      <c r="N153" s="191"/>
      <c r="O153" s="191"/>
    </row>
    <row r="154" spans="1:15" x14ac:dyDescent="0.25">
      <c r="A154" s="48"/>
      <c r="B154" s="48"/>
      <c r="C154" s="48"/>
      <c r="D154" s="191"/>
      <c r="E154" s="191"/>
      <c r="F154" s="191"/>
      <c r="G154" s="191"/>
      <c r="H154" s="191"/>
      <c r="I154" s="191"/>
      <c r="J154" s="191"/>
      <c r="K154" s="191"/>
      <c r="L154" s="191"/>
      <c r="M154" s="191"/>
      <c r="N154" s="191"/>
      <c r="O154" s="191"/>
    </row>
    <row r="155" spans="1:15" x14ac:dyDescent="0.25">
      <c r="A155" s="48"/>
      <c r="B155" s="48"/>
      <c r="C155" s="48"/>
      <c r="D155" s="191"/>
      <c r="E155" s="191"/>
      <c r="F155" s="191"/>
      <c r="G155" s="191"/>
      <c r="H155" s="191"/>
      <c r="I155" s="191"/>
      <c r="J155" s="191"/>
      <c r="K155" s="191"/>
      <c r="L155" s="191"/>
      <c r="M155" s="191"/>
      <c r="N155" s="191"/>
      <c r="O155" s="191"/>
    </row>
    <row r="156" spans="1:15" x14ac:dyDescent="0.25">
      <c r="A156" s="48"/>
      <c r="B156" s="48"/>
      <c r="C156" s="48"/>
      <c r="D156" s="191"/>
      <c r="E156" s="191"/>
      <c r="F156" s="191"/>
      <c r="G156" s="191"/>
      <c r="H156" s="191"/>
      <c r="I156" s="191"/>
      <c r="J156" s="191"/>
      <c r="K156" s="191"/>
      <c r="L156" s="191"/>
      <c r="M156" s="191"/>
      <c r="N156" s="191"/>
      <c r="O156" s="191"/>
    </row>
    <row r="157" spans="1:15" x14ac:dyDescent="0.25">
      <c r="A157" s="48"/>
      <c r="B157" s="48"/>
      <c r="C157" s="48"/>
      <c r="D157" s="191"/>
      <c r="E157" s="191"/>
      <c r="F157" s="191"/>
      <c r="G157" s="191"/>
      <c r="H157" s="191"/>
      <c r="I157" s="191"/>
      <c r="J157" s="191"/>
      <c r="K157" s="191"/>
      <c r="L157" s="191"/>
      <c r="M157" s="191"/>
      <c r="N157" s="191"/>
      <c r="O157" s="191"/>
    </row>
    <row r="158" spans="1:15" x14ac:dyDescent="0.25">
      <c r="A158" s="48"/>
      <c r="B158" s="48"/>
      <c r="C158" s="48"/>
      <c r="D158" s="191"/>
      <c r="E158" s="191"/>
      <c r="F158" s="191"/>
      <c r="G158" s="191"/>
      <c r="H158" s="191"/>
      <c r="I158" s="191"/>
      <c r="J158" s="191"/>
      <c r="K158" s="191"/>
      <c r="L158" s="191"/>
      <c r="M158" s="191"/>
      <c r="N158" s="191"/>
      <c r="O158" s="191"/>
    </row>
    <row r="159" spans="1:15" x14ac:dyDescent="0.25">
      <c r="A159" s="48"/>
      <c r="B159" s="48"/>
      <c r="C159" s="48"/>
      <c r="D159" s="191"/>
      <c r="E159" s="191"/>
      <c r="F159" s="191"/>
      <c r="G159" s="191"/>
      <c r="H159" s="191"/>
      <c r="I159" s="191"/>
      <c r="J159" s="191"/>
      <c r="K159" s="191"/>
      <c r="L159" s="191"/>
      <c r="M159" s="191"/>
      <c r="N159" s="191"/>
      <c r="O159" s="191"/>
    </row>
    <row r="160" spans="1:15" x14ac:dyDescent="0.25">
      <c r="A160" s="48"/>
      <c r="B160" s="48"/>
      <c r="C160" s="48"/>
      <c r="D160" s="191"/>
      <c r="E160" s="191"/>
      <c r="F160" s="191"/>
      <c r="G160" s="191"/>
      <c r="H160" s="191"/>
      <c r="I160" s="191"/>
      <c r="J160" s="191"/>
      <c r="K160" s="191"/>
      <c r="L160" s="191"/>
      <c r="M160" s="191"/>
      <c r="N160" s="191"/>
      <c r="O160" s="191"/>
    </row>
    <row r="161" spans="1:15" x14ac:dyDescent="0.25">
      <c r="A161" s="48"/>
      <c r="B161" s="48"/>
      <c r="C161" s="48"/>
      <c r="D161" s="191"/>
      <c r="E161" s="191"/>
      <c r="F161" s="191"/>
      <c r="G161" s="191"/>
      <c r="H161" s="191"/>
      <c r="I161" s="191"/>
      <c r="J161" s="191"/>
      <c r="K161" s="191"/>
      <c r="L161" s="191"/>
      <c r="M161" s="191"/>
      <c r="N161" s="191"/>
      <c r="O161" s="191"/>
    </row>
    <row r="162" spans="1:15" x14ac:dyDescent="0.25">
      <c r="A162" s="48"/>
      <c r="B162" s="48"/>
      <c r="C162" s="48"/>
      <c r="D162" s="191"/>
      <c r="E162" s="191"/>
      <c r="F162" s="191"/>
      <c r="G162" s="191"/>
      <c r="H162" s="191"/>
      <c r="I162" s="191"/>
      <c r="J162" s="191"/>
      <c r="K162" s="191"/>
      <c r="L162" s="191"/>
      <c r="M162" s="191"/>
      <c r="N162" s="191"/>
      <c r="O162" s="191"/>
    </row>
    <row r="163" spans="1:15" x14ac:dyDescent="0.25">
      <c r="A163" s="48"/>
      <c r="B163" s="48"/>
      <c r="C163" s="48"/>
      <c r="D163" s="191"/>
      <c r="E163" s="191"/>
      <c r="F163" s="191"/>
      <c r="G163" s="191"/>
      <c r="H163" s="191"/>
      <c r="I163" s="191"/>
      <c r="J163" s="191"/>
      <c r="K163" s="191"/>
      <c r="L163" s="191"/>
      <c r="M163" s="191"/>
      <c r="N163" s="191"/>
      <c r="O163" s="191"/>
    </row>
    <row r="164" spans="1:15" x14ac:dyDescent="0.25">
      <c r="A164" s="48"/>
      <c r="B164" s="48"/>
      <c r="C164" s="48"/>
      <c r="D164" s="191"/>
      <c r="E164" s="191"/>
      <c r="F164" s="191"/>
      <c r="G164" s="191"/>
      <c r="H164" s="191"/>
      <c r="I164" s="191"/>
      <c r="J164" s="191"/>
      <c r="K164" s="191"/>
      <c r="L164" s="191"/>
      <c r="M164" s="191"/>
      <c r="N164" s="191"/>
      <c r="O164" s="191"/>
    </row>
    <row r="165" spans="1:15" x14ac:dyDescent="0.25">
      <c r="A165" s="48"/>
      <c r="B165" s="48"/>
      <c r="C165" s="48"/>
      <c r="D165" s="191"/>
      <c r="E165" s="191"/>
      <c r="F165" s="191"/>
      <c r="G165" s="191"/>
      <c r="H165" s="191"/>
      <c r="I165" s="191"/>
      <c r="J165" s="191"/>
      <c r="K165" s="191"/>
      <c r="L165" s="191"/>
      <c r="M165" s="191"/>
      <c r="N165" s="191"/>
      <c r="O165" s="191"/>
    </row>
    <row r="166" spans="1:15" x14ac:dyDescent="0.25">
      <c r="A166" s="48"/>
      <c r="B166" s="48"/>
      <c r="C166" s="48"/>
      <c r="D166" s="191"/>
      <c r="E166" s="191"/>
      <c r="F166" s="191"/>
      <c r="G166" s="191"/>
      <c r="H166" s="191"/>
      <c r="I166" s="191"/>
      <c r="J166" s="191"/>
      <c r="K166" s="191"/>
      <c r="L166" s="191"/>
      <c r="M166" s="191"/>
      <c r="N166" s="191"/>
      <c r="O166" s="191"/>
    </row>
    <row r="167" spans="1:15" x14ac:dyDescent="0.25">
      <c r="A167" s="48"/>
      <c r="B167" s="48"/>
      <c r="C167" s="48"/>
      <c r="D167" s="191"/>
      <c r="E167" s="191"/>
      <c r="F167" s="191"/>
      <c r="G167" s="191"/>
      <c r="H167" s="191"/>
      <c r="I167" s="191"/>
      <c r="J167" s="191"/>
      <c r="K167" s="191"/>
      <c r="L167" s="191"/>
      <c r="M167" s="191"/>
      <c r="N167" s="191"/>
      <c r="O167" s="191"/>
    </row>
    <row r="168" spans="1:15" x14ac:dyDescent="0.25">
      <c r="A168" s="48"/>
      <c r="B168" s="48"/>
      <c r="C168" s="48"/>
      <c r="D168" s="191"/>
      <c r="E168" s="191"/>
      <c r="F168" s="191"/>
      <c r="G168" s="191"/>
      <c r="H168" s="191"/>
      <c r="I168" s="191"/>
      <c r="J168" s="191"/>
      <c r="K168" s="191"/>
      <c r="L168" s="191"/>
      <c r="M168" s="191"/>
      <c r="N168" s="191"/>
      <c r="O168" s="191"/>
    </row>
    <row r="169" spans="1:15" x14ac:dyDescent="0.25">
      <c r="A169" s="48"/>
      <c r="B169" s="48"/>
      <c r="C169" s="48"/>
      <c r="D169" s="191"/>
      <c r="E169" s="191"/>
      <c r="F169" s="191"/>
      <c r="G169" s="191"/>
      <c r="H169" s="191"/>
      <c r="I169" s="191"/>
      <c r="J169" s="191"/>
      <c r="K169" s="191"/>
      <c r="L169" s="191"/>
      <c r="M169" s="191"/>
      <c r="N169" s="191"/>
      <c r="O169" s="191"/>
    </row>
    <row r="170" spans="1:15" x14ac:dyDescent="0.25">
      <c r="A170" s="48"/>
      <c r="B170" s="48"/>
      <c r="C170" s="48"/>
      <c r="D170" s="191"/>
      <c r="E170" s="191"/>
      <c r="F170" s="191"/>
      <c r="G170" s="191"/>
      <c r="H170" s="191"/>
      <c r="I170" s="191"/>
      <c r="J170" s="191"/>
      <c r="K170" s="191"/>
      <c r="L170" s="191"/>
      <c r="M170" s="191"/>
      <c r="N170" s="191"/>
      <c r="O170" s="191"/>
    </row>
    <row r="171" spans="1:15" x14ac:dyDescent="0.25">
      <c r="A171" s="48"/>
      <c r="B171" s="48"/>
      <c r="C171" s="48"/>
      <c r="D171" s="191"/>
      <c r="E171" s="191"/>
      <c r="F171" s="191"/>
      <c r="G171" s="191"/>
      <c r="H171" s="191"/>
      <c r="I171" s="191"/>
      <c r="J171" s="191"/>
      <c r="K171" s="191"/>
      <c r="L171" s="191"/>
      <c r="M171" s="191"/>
      <c r="N171" s="191"/>
      <c r="O171" s="191"/>
    </row>
    <row r="172" spans="1:15" x14ac:dyDescent="0.25">
      <c r="A172" s="48"/>
      <c r="B172" s="48"/>
      <c r="C172" s="48"/>
      <c r="D172" s="191"/>
      <c r="E172" s="191"/>
      <c r="F172" s="191"/>
      <c r="G172" s="191"/>
      <c r="H172" s="191"/>
      <c r="I172" s="191"/>
      <c r="J172" s="191"/>
      <c r="K172" s="191"/>
      <c r="L172" s="191"/>
      <c r="M172" s="191"/>
      <c r="N172" s="191"/>
      <c r="O172" s="191"/>
    </row>
    <row r="173" spans="1:15" x14ac:dyDescent="0.25">
      <c r="A173" s="48"/>
      <c r="B173" s="48"/>
      <c r="C173" s="48"/>
      <c r="D173" s="191"/>
      <c r="E173" s="191"/>
      <c r="F173" s="191"/>
      <c r="G173" s="191"/>
      <c r="H173" s="191"/>
      <c r="I173" s="191"/>
      <c r="J173" s="191"/>
      <c r="K173" s="191"/>
      <c r="L173" s="191"/>
      <c r="M173" s="191"/>
      <c r="N173" s="191"/>
      <c r="O173" s="191"/>
    </row>
    <row r="174" spans="1:15" x14ac:dyDescent="0.25">
      <c r="A174" s="48"/>
      <c r="B174" s="48"/>
      <c r="C174" s="48"/>
      <c r="D174" s="191"/>
      <c r="E174" s="191"/>
      <c r="F174" s="191"/>
      <c r="G174" s="191"/>
      <c r="H174" s="191"/>
      <c r="I174" s="191"/>
      <c r="J174" s="191"/>
      <c r="K174" s="191"/>
      <c r="L174" s="191"/>
      <c r="M174" s="191"/>
      <c r="N174" s="191"/>
      <c r="O174" s="191"/>
    </row>
    <row r="175" spans="1:15" x14ac:dyDescent="0.25">
      <c r="A175" s="48"/>
      <c r="B175" s="48"/>
      <c r="C175" s="48"/>
      <c r="D175" s="191"/>
      <c r="E175" s="191"/>
      <c r="F175" s="191"/>
      <c r="G175" s="191"/>
      <c r="H175" s="191"/>
      <c r="I175" s="191"/>
      <c r="J175" s="191"/>
      <c r="K175" s="191"/>
      <c r="L175" s="191"/>
      <c r="M175" s="191"/>
      <c r="N175" s="191"/>
      <c r="O175" s="191"/>
    </row>
    <row r="176" spans="1:15" x14ac:dyDescent="0.25">
      <c r="A176" s="48"/>
      <c r="B176" s="48"/>
      <c r="C176" s="48"/>
      <c r="D176" s="191"/>
      <c r="E176" s="191"/>
      <c r="F176" s="191"/>
      <c r="G176" s="191"/>
      <c r="H176" s="191"/>
      <c r="I176" s="191"/>
      <c r="J176" s="191"/>
      <c r="K176" s="191"/>
      <c r="L176" s="191"/>
      <c r="M176" s="191"/>
      <c r="N176" s="191"/>
      <c r="O176" s="191"/>
    </row>
    <row r="177" spans="1:15" x14ac:dyDescent="0.25">
      <c r="A177" s="48"/>
      <c r="B177" s="48"/>
      <c r="C177" s="48"/>
      <c r="D177" s="191"/>
      <c r="E177" s="191"/>
      <c r="F177" s="191"/>
      <c r="G177" s="191"/>
      <c r="H177" s="191"/>
      <c r="I177" s="191"/>
      <c r="J177" s="191"/>
      <c r="K177" s="191"/>
      <c r="L177" s="191"/>
      <c r="M177" s="191"/>
      <c r="N177" s="191"/>
      <c r="O177" s="191"/>
    </row>
    <row r="178" spans="1:15" x14ac:dyDescent="0.25">
      <c r="A178" s="48"/>
      <c r="B178" s="48"/>
      <c r="C178" s="48"/>
      <c r="D178" s="191"/>
      <c r="E178" s="191"/>
      <c r="F178" s="191"/>
      <c r="G178" s="191"/>
      <c r="H178" s="191"/>
      <c r="I178" s="191"/>
      <c r="J178" s="191"/>
      <c r="K178" s="191"/>
      <c r="L178" s="191"/>
      <c r="M178" s="191"/>
      <c r="N178" s="191"/>
      <c r="O178" s="191"/>
    </row>
    <row r="179" spans="1:15" x14ac:dyDescent="0.25">
      <c r="A179" s="48"/>
      <c r="B179" s="48"/>
      <c r="C179" s="48"/>
      <c r="D179" s="191"/>
      <c r="E179" s="191"/>
      <c r="F179" s="191"/>
      <c r="G179" s="191"/>
      <c r="H179" s="191"/>
      <c r="I179" s="191"/>
      <c r="J179" s="191"/>
      <c r="K179" s="191"/>
      <c r="L179" s="191"/>
      <c r="M179" s="191"/>
      <c r="N179" s="191"/>
      <c r="O179" s="191"/>
    </row>
    <row r="180" spans="1:15" x14ac:dyDescent="0.25">
      <c r="A180" s="48"/>
      <c r="B180" s="48"/>
      <c r="C180" s="48"/>
      <c r="D180" s="191"/>
      <c r="E180" s="191"/>
      <c r="F180" s="191"/>
      <c r="G180" s="191"/>
      <c r="H180" s="191"/>
      <c r="I180" s="191"/>
      <c r="J180" s="191"/>
      <c r="K180" s="191"/>
      <c r="L180" s="191"/>
      <c r="M180" s="191"/>
      <c r="N180" s="191"/>
      <c r="O180" s="191"/>
    </row>
    <row r="181" spans="1:15" x14ac:dyDescent="0.25">
      <c r="A181" s="48"/>
      <c r="B181" s="48"/>
      <c r="C181" s="48"/>
      <c r="D181" s="191"/>
      <c r="E181" s="191"/>
      <c r="F181" s="191"/>
      <c r="G181" s="191"/>
      <c r="H181" s="191"/>
      <c r="I181" s="191"/>
      <c r="J181" s="191"/>
      <c r="K181" s="191"/>
      <c r="L181" s="191"/>
      <c r="M181" s="191"/>
      <c r="N181" s="191"/>
      <c r="O181" s="191"/>
    </row>
    <row r="182" spans="1:15" x14ac:dyDescent="0.25">
      <c r="A182" s="48"/>
      <c r="B182" s="48"/>
      <c r="C182" s="48"/>
      <c r="D182" s="191"/>
      <c r="E182" s="191"/>
      <c r="F182" s="191"/>
      <c r="G182" s="191"/>
      <c r="H182" s="191"/>
      <c r="I182" s="191"/>
      <c r="J182" s="191"/>
      <c r="K182" s="191"/>
      <c r="L182" s="191"/>
      <c r="M182" s="191"/>
      <c r="N182" s="191"/>
      <c r="O182" s="191"/>
    </row>
    <row r="183" spans="1:15" x14ac:dyDescent="0.25">
      <c r="A183" s="48"/>
      <c r="B183" s="48"/>
      <c r="C183" s="48"/>
      <c r="D183" s="191"/>
      <c r="E183" s="191"/>
      <c r="F183" s="191"/>
      <c r="G183" s="191"/>
      <c r="H183" s="191"/>
      <c r="I183" s="191"/>
      <c r="J183" s="191"/>
      <c r="K183" s="191"/>
      <c r="L183" s="191"/>
      <c r="M183" s="191"/>
      <c r="N183" s="191"/>
      <c r="O183" s="191"/>
    </row>
    <row r="184" spans="1:15" x14ac:dyDescent="0.25">
      <c r="A184" s="48"/>
      <c r="B184" s="48"/>
      <c r="C184" s="48"/>
      <c r="D184" s="191"/>
      <c r="E184" s="191"/>
      <c r="F184" s="191"/>
      <c r="G184" s="191"/>
      <c r="H184" s="191"/>
      <c r="I184" s="191"/>
      <c r="J184" s="191"/>
      <c r="K184" s="191"/>
      <c r="L184" s="191"/>
      <c r="M184" s="191"/>
      <c r="N184" s="191"/>
      <c r="O184" s="191"/>
    </row>
    <row r="185" spans="1:15" x14ac:dyDescent="0.25">
      <c r="A185" s="48"/>
      <c r="B185" s="48"/>
      <c r="C185" s="48"/>
      <c r="D185" s="191"/>
      <c r="E185" s="191"/>
      <c r="F185" s="191"/>
      <c r="G185" s="191"/>
      <c r="H185" s="191"/>
      <c r="I185" s="191"/>
      <c r="J185" s="191"/>
      <c r="K185" s="191"/>
      <c r="L185" s="191"/>
      <c r="M185" s="191"/>
      <c r="N185" s="191"/>
      <c r="O185" s="191"/>
    </row>
    <row r="186" spans="1:15" x14ac:dyDescent="0.25">
      <c r="A186" s="48"/>
      <c r="B186" s="48"/>
      <c r="C186" s="48"/>
      <c r="D186" s="191"/>
      <c r="E186" s="191"/>
      <c r="F186" s="191"/>
      <c r="G186" s="191"/>
      <c r="H186" s="191"/>
      <c r="I186" s="191"/>
      <c r="J186" s="191"/>
      <c r="K186" s="191"/>
      <c r="L186" s="191"/>
      <c r="M186" s="191"/>
      <c r="N186" s="191"/>
      <c r="O186" s="191"/>
    </row>
    <row r="187" spans="1:15" x14ac:dyDescent="0.25">
      <c r="A187" s="48"/>
      <c r="B187" s="48"/>
      <c r="C187" s="48"/>
      <c r="D187" s="191"/>
      <c r="E187" s="191"/>
      <c r="F187" s="191"/>
      <c r="G187" s="191"/>
      <c r="H187" s="191"/>
      <c r="I187" s="191"/>
      <c r="J187" s="191"/>
      <c r="K187" s="191"/>
      <c r="L187" s="191"/>
      <c r="M187" s="191"/>
      <c r="N187" s="191"/>
      <c r="O187" s="191"/>
    </row>
    <row r="188" spans="1:15" x14ac:dyDescent="0.25">
      <c r="A188" s="48"/>
      <c r="B188" s="48"/>
      <c r="C188" s="48"/>
      <c r="D188" s="191"/>
      <c r="E188" s="191"/>
      <c r="F188" s="191"/>
      <c r="G188" s="191"/>
      <c r="H188" s="191"/>
      <c r="I188" s="191"/>
      <c r="J188" s="191"/>
      <c r="K188" s="191"/>
      <c r="L188" s="191"/>
      <c r="M188" s="191"/>
      <c r="N188" s="191"/>
      <c r="O188" s="191"/>
    </row>
    <row r="189" spans="1:15" x14ac:dyDescent="0.25">
      <c r="A189" s="48"/>
      <c r="B189" s="48"/>
      <c r="C189" s="48"/>
      <c r="D189" s="191"/>
      <c r="E189" s="191"/>
      <c r="F189" s="191"/>
      <c r="G189" s="191"/>
      <c r="H189" s="191"/>
      <c r="I189" s="191"/>
      <c r="J189" s="191"/>
      <c r="K189" s="191"/>
      <c r="L189" s="191"/>
      <c r="M189" s="191"/>
      <c r="N189" s="191"/>
      <c r="O189" s="191"/>
    </row>
    <row r="190" spans="1:15" x14ac:dyDescent="0.25">
      <c r="A190" s="48"/>
      <c r="B190" s="48"/>
      <c r="C190" s="48"/>
      <c r="D190" s="191"/>
      <c r="E190" s="191"/>
      <c r="F190" s="191"/>
      <c r="G190" s="191"/>
      <c r="H190" s="191"/>
      <c r="I190" s="191"/>
      <c r="J190" s="191"/>
      <c r="K190" s="191"/>
      <c r="L190" s="191"/>
      <c r="M190" s="191"/>
      <c r="N190" s="191"/>
      <c r="O190" s="191"/>
    </row>
    <row r="191" spans="1:15" x14ac:dyDescent="0.25">
      <c r="A191" s="48"/>
      <c r="B191" s="48"/>
      <c r="C191" s="48"/>
      <c r="D191" s="191"/>
      <c r="E191" s="191"/>
      <c r="F191" s="191"/>
      <c r="G191" s="191"/>
      <c r="H191" s="191"/>
      <c r="I191" s="191"/>
      <c r="J191" s="191"/>
      <c r="K191" s="191"/>
      <c r="L191" s="191"/>
      <c r="M191" s="191"/>
      <c r="N191" s="191"/>
      <c r="O191" s="191"/>
    </row>
    <row r="192" spans="1:15" x14ac:dyDescent="0.25">
      <c r="A192" s="48"/>
      <c r="B192" s="48"/>
      <c r="C192" s="48"/>
      <c r="D192" s="191"/>
      <c r="E192" s="191"/>
      <c r="F192" s="191"/>
      <c r="G192" s="191"/>
      <c r="H192" s="191"/>
      <c r="I192" s="191"/>
      <c r="J192" s="191"/>
      <c r="K192" s="191"/>
      <c r="L192" s="191"/>
      <c r="M192" s="191"/>
      <c r="N192" s="191"/>
      <c r="O192" s="191"/>
    </row>
    <row r="193" spans="1:15" x14ac:dyDescent="0.25">
      <c r="A193" s="48"/>
      <c r="B193" s="48"/>
      <c r="C193" s="48"/>
      <c r="D193" s="191"/>
      <c r="E193" s="191"/>
      <c r="F193" s="191"/>
      <c r="G193" s="191"/>
      <c r="H193" s="191"/>
      <c r="I193" s="191"/>
      <c r="J193" s="191"/>
      <c r="K193" s="191"/>
      <c r="L193" s="191"/>
      <c r="M193" s="191"/>
      <c r="N193" s="191"/>
      <c r="O193" s="191"/>
    </row>
    <row r="194" spans="1:15" x14ac:dyDescent="0.25">
      <c r="A194" s="48"/>
      <c r="B194" s="48"/>
      <c r="C194" s="48"/>
      <c r="D194" s="191"/>
      <c r="E194" s="191"/>
      <c r="F194" s="191"/>
      <c r="G194" s="191"/>
      <c r="H194" s="191"/>
      <c r="I194" s="191"/>
      <c r="J194" s="191"/>
      <c r="K194" s="191"/>
      <c r="L194" s="191"/>
      <c r="M194" s="191"/>
      <c r="N194" s="191"/>
      <c r="O194" s="191"/>
    </row>
    <row r="195" spans="1:15" x14ac:dyDescent="0.25">
      <c r="A195" s="48"/>
      <c r="B195" s="48"/>
      <c r="C195" s="48"/>
      <c r="D195" s="191"/>
      <c r="E195" s="191"/>
      <c r="F195" s="191"/>
      <c r="G195" s="191"/>
      <c r="H195" s="191"/>
      <c r="I195" s="191"/>
      <c r="J195" s="191"/>
      <c r="K195" s="191"/>
      <c r="L195" s="191"/>
      <c r="M195" s="191"/>
      <c r="N195" s="191"/>
      <c r="O195" s="191"/>
    </row>
    <row r="196" spans="1:15" x14ac:dyDescent="0.25">
      <c r="A196" s="48"/>
      <c r="B196" s="48"/>
      <c r="C196" s="48"/>
      <c r="D196" s="191"/>
      <c r="E196" s="191"/>
      <c r="F196" s="191"/>
      <c r="G196" s="191"/>
      <c r="H196" s="191"/>
      <c r="I196" s="191"/>
      <c r="J196" s="191"/>
      <c r="K196" s="191"/>
      <c r="L196" s="191"/>
      <c r="M196" s="191"/>
      <c r="N196" s="191"/>
      <c r="O196" s="191"/>
    </row>
    <row r="197" spans="1:15" x14ac:dyDescent="0.25">
      <c r="A197" s="48"/>
      <c r="B197" s="48"/>
      <c r="C197" s="48"/>
      <c r="D197" s="191"/>
      <c r="E197" s="191"/>
      <c r="F197" s="191"/>
      <c r="G197" s="191"/>
      <c r="H197" s="191"/>
      <c r="I197" s="191"/>
      <c r="J197" s="191"/>
      <c r="K197" s="191"/>
      <c r="L197" s="191"/>
      <c r="M197" s="191"/>
      <c r="N197" s="191"/>
      <c r="O197" s="191"/>
    </row>
    <row r="198" spans="1:15" x14ac:dyDescent="0.25">
      <c r="A198" s="48"/>
      <c r="B198" s="48"/>
      <c r="C198" s="48"/>
      <c r="D198" s="191"/>
      <c r="E198" s="191"/>
      <c r="F198" s="191"/>
      <c r="G198" s="191"/>
      <c r="H198" s="191"/>
      <c r="I198" s="191"/>
      <c r="J198" s="191"/>
      <c r="K198" s="191"/>
      <c r="L198" s="191"/>
      <c r="M198" s="191"/>
      <c r="N198" s="191"/>
      <c r="O198" s="191"/>
    </row>
    <row r="199" spans="1:15" x14ac:dyDescent="0.25">
      <c r="A199" s="48"/>
      <c r="B199" s="48"/>
      <c r="C199" s="48"/>
      <c r="D199" s="191"/>
      <c r="E199" s="191"/>
      <c r="F199" s="191"/>
      <c r="G199" s="191"/>
      <c r="H199" s="191"/>
      <c r="I199" s="191"/>
      <c r="J199" s="191"/>
      <c r="K199" s="191"/>
      <c r="L199" s="191"/>
      <c r="M199" s="191"/>
      <c r="N199" s="191"/>
      <c r="O199" s="191"/>
    </row>
  </sheetData>
  <mergeCells count="271">
    <mergeCell ref="O18:O21"/>
    <mergeCell ref="O58:O61"/>
    <mergeCell ref="K50:K53"/>
    <mergeCell ref="G62:G65"/>
    <mergeCell ref="H58:H61"/>
    <mergeCell ref="E58:E61"/>
    <mergeCell ref="E62:E65"/>
    <mergeCell ref="O50:O53"/>
    <mergeCell ref="O46:O49"/>
    <mergeCell ref="O62:O65"/>
    <mergeCell ref="N22:N25"/>
    <mergeCell ref="K46:K49"/>
    <mergeCell ref="L46:L49"/>
    <mergeCell ref="M46:M49"/>
    <mergeCell ref="N46:N49"/>
    <mergeCell ref="K54:K57"/>
    <mergeCell ref="F48:F49"/>
    <mergeCell ref="L50:L53"/>
    <mergeCell ref="M50:M53"/>
    <mergeCell ref="N50:N53"/>
    <mergeCell ref="H46:H49"/>
    <mergeCell ref="I46:I49"/>
    <mergeCell ref="H54:H57"/>
    <mergeCell ref="I54:I57"/>
    <mergeCell ref="A38:A41"/>
    <mergeCell ref="B38:B41"/>
    <mergeCell ref="C38:C41"/>
    <mergeCell ref="D38:D41"/>
    <mergeCell ref="A42:A45"/>
    <mergeCell ref="A46:A49"/>
    <mergeCell ref="B46:B49"/>
    <mergeCell ref="C46:C49"/>
    <mergeCell ref="D46:D49"/>
    <mergeCell ref="B42:B45"/>
    <mergeCell ref="C42:C45"/>
    <mergeCell ref="D42:D45"/>
    <mergeCell ref="O70:O73"/>
    <mergeCell ref="O66:O69"/>
    <mergeCell ref="E66:E69"/>
    <mergeCell ref="E70:E73"/>
    <mergeCell ref="O54:O57"/>
    <mergeCell ref="J62:J65"/>
    <mergeCell ref="J58:J61"/>
    <mergeCell ref="M58:M61"/>
    <mergeCell ref="N58:N61"/>
    <mergeCell ref="L58:L61"/>
    <mergeCell ref="L54:L57"/>
    <mergeCell ref="M54:M57"/>
    <mergeCell ref="N54:N57"/>
    <mergeCell ref="M70:M73"/>
    <mergeCell ref="N70:N73"/>
    <mergeCell ref="M66:M69"/>
    <mergeCell ref="N66:N69"/>
    <mergeCell ref="L74:L77"/>
    <mergeCell ref="E6:E9"/>
    <mergeCell ref="E14:E17"/>
    <mergeCell ref="E18:E21"/>
    <mergeCell ref="E22:E25"/>
    <mergeCell ref="E26:E29"/>
    <mergeCell ref="E30:E33"/>
    <mergeCell ref="E34:E37"/>
    <mergeCell ref="E38:E41"/>
    <mergeCell ref="E42:E45"/>
    <mergeCell ref="F16:F17"/>
    <mergeCell ref="F20:F21"/>
    <mergeCell ref="F8:F9"/>
    <mergeCell ref="G18:G21"/>
    <mergeCell ref="G14:G17"/>
    <mergeCell ref="E74:E77"/>
    <mergeCell ref="E54:E57"/>
    <mergeCell ref="J50:J53"/>
    <mergeCell ref="L70:L73"/>
    <mergeCell ref="L66:L69"/>
    <mergeCell ref="F60:F61"/>
    <mergeCell ref="F56:F57"/>
    <mergeCell ref="J46:J49"/>
    <mergeCell ref="J54:J57"/>
    <mergeCell ref="O74:O77"/>
    <mergeCell ref="M74:M77"/>
    <mergeCell ref="N74:N77"/>
    <mergeCell ref="A70:A73"/>
    <mergeCell ref="B70:B73"/>
    <mergeCell ref="C70:C73"/>
    <mergeCell ref="D70:D73"/>
    <mergeCell ref="F68:F69"/>
    <mergeCell ref="H66:H69"/>
    <mergeCell ref="I66:I69"/>
    <mergeCell ref="K66:K69"/>
    <mergeCell ref="J70:J73"/>
    <mergeCell ref="A66:A69"/>
    <mergeCell ref="B66:B69"/>
    <mergeCell ref="C66:C69"/>
    <mergeCell ref="D66:D69"/>
    <mergeCell ref="J66:J69"/>
    <mergeCell ref="G66:G69"/>
    <mergeCell ref="F72:F73"/>
    <mergeCell ref="H70:H73"/>
    <mergeCell ref="I70:I73"/>
    <mergeCell ref="K70:K73"/>
    <mergeCell ref="G70:G73"/>
    <mergeCell ref="A74:A77"/>
    <mergeCell ref="B74:B77"/>
    <mergeCell ref="C74:C77"/>
    <mergeCell ref="D74:D77"/>
    <mergeCell ref="H74:H77"/>
    <mergeCell ref="I74:I77"/>
    <mergeCell ref="J74:J77"/>
    <mergeCell ref="K74:K77"/>
    <mergeCell ref="G74:G77"/>
    <mergeCell ref="F76:F77"/>
    <mergeCell ref="D62:D65"/>
    <mergeCell ref="H62:H65"/>
    <mergeCell ref="I62:I65"/>
    <mergeCell ref="K62:K65"/>
    <mergeCell ref="L62:L65"/>
    <mergeCell ref="M62:M65"/>
    <mergeCell ref="N62:N65"/>
    <mergeCell ref="F64:F65"/>
    <mergeCell ref="A58:A61"/>
    <mergeCell ref="I58:I61"/>
    <mergeCell ref="K58:K61"/>
    <mergeCell ref="G58:G61"/>
    <mergeCell ref="B58:B61"/>
    <mergeCell ref="C58:C61"/>
    <mergeCell ref="D58:D61"/>
    <mergeCell ref="A62:A65"/>
    <mergeCell ref="B62:B65"/>
    <mergeCell ref="C62:C65"/>
    <mergeCell ref="G46:G49"/>
    <mergeCell ref="G54:G57"/>
    <mergeCell ref="A50:A53"/>
    <mergeCell ref="B50:B53"/>
    <mergeCell ref="C50:C53"/>
    <mergeCell ref="D50:D53"/>
    <mergeCell ref="F52:F53"/>
    <mergeCell ref="H50:H53"/>
    <mergeCell ref="I50:I53"/>
    <mergeCell ref="G50:G53"/>
    <mergeCell ref="E46:E49"/>
    <mergeCell ref="E50:E53"/>
    <mergeCell ref="A54:A57"/>
    <mergeCell ref="B54:B57"/>
    <mergeCell ref="C54:C57"/>
    <mergeCell ref="D54:D57"/>
    <mergeCell ref="F40:F41"/>
    <mergeCell ref="L42:L45"/>
    <mergeCell ref="M42:M45"/>
    <mergeCell ref="N42:N45"/>
    <mergeCell ref="F44:F45"/>
    <mergeCell ref="G42:G45"/>
    <mergeCell ref="H38:H41"/>
    <mergeCell ref="I38:I41"/>
    <mergeCell ref="G38:G41"/>
    <mergeCell ref="O42:O45"/>
    <mergeCell ref="O38:O41"/>
    <mergeCell ref="H42:H45"/>
    <mergeCell ref="I42:I45"/>
    <mergeCell ref="J42:J45"/>
    <mergeCell ref="K42:K45"/>
    <mergeCell ref="H26:H29"/>
    <mergeCell ref="I30:I33"/>
    <mergeCell ref="J30:J33"/>
    <mergeCell ref="K30:K41"/>
    <mergeCell ref="L38:L41"/>
    <mergeCell ref="M38:M41"/>
    <mergeCell ref="N38:N41"/>
    <mergeCell ref="L34:L37"/>
    <mergeCell ref="M34:M37"/>
    <mergeCell ref="N34:N37"/>
    <mergeCell ref="J38:J41"/>
    <mergeCell ref="O26:O29"/>
    <mergeCell ref="O34:O37"/>
    <mergeCell ref="O30:O33"/>
    <mergeCell ref="G34:G37"/>
    <mergeCell ref="F32:F33"/>
    <mergeCell ref="L26:L29"/>
    <mergeCell ref="M26:M29"/>
    <mergeCell ref="N26:N29"/>
    <mergeCell ref="F36:F37"/>
    <mergeCell ref="H30:H33"/>
    <mergeCell ref="L30:L33"/>
    <mergeCell ref="M30:M33"/>
    <mergeCell ref="N30:N33"/>
    <mergeCell ref="A34:A37"/>
    <mergeCell ref="B34:B37"/>
    <mergeCell ref="C34:C37"/>
    <mergeCell ref="D34:D37"/>
    <mergeCell ref="I26:I29"/>
    <mergeCell ref="J26:J29"/>
    <mergeCell ref="G22:G25"/>
    <mergeCell ref="G26:G29"/>
    <mergeCell ref="K26:K29"/>
    <mergeCell ref="F24:F25"/>
    <mergeCell ref="A30:A33"/>
    <mergeCell ref="B30:B33"/>
    <mergeCell ref="C30:C33"/>
    <mergeCell ref="D30:D33"/>
    <mergeCell ref="H34:H37"/>
    <mergeCell ref="I34:I37"/>
    <mergeCell ref="J34:J37"/>
    <mergeCell ref="A26:A29"/>
    <mergeCell ref="B26:B29"/>
    <mergeCell ref="C26:C29"/>
    <mergeCell ref="C22:C25"/>
    <mergeCell ref="D26:D29"/>
    <mergeCell ref="F28:F29"/>
    <mergeCell ref="G30:G33"/>
    <mergeCell ref="L22:L25"/>
    <mergeCell ref="M22:M25"/>
    <mergeCell ref="B4:K4"/>
    <mergeCell ref="L14:L17"/>
    <mergeCell ref="M14:M17"/>
    <mergeCell ref="N14:N17"/>
    <mergeCell ref="D22:D25"/>
    <mergeCell ref="C14:C17"/>
    <mergeCell ref="D14:D17"/>
    <mergeCell ref="C18:C21"/>
    <mergeCell ref="D18:D21"/>
    <mergeCell ref="H22:H25"/>
    <mergeCell ref="I22:I25"/>
    <mergeCell ref="J22:J25"/>
    <mergeCell ref="K22:K25"/>
    <mergeCell ref="H14:H17"/>
    <mergeCell ref="H18:H21"/>
    <mergeCell ref="I18:I21"/>
    <mergeCell ref="J18:J21"/>
    <mergeCell ref="K14:K17"/>
    <mergeCell ref="K18:K21"/>
    <mergeCell ref="I14:I17"/>
    <mergeCell ref="O22:O25"/>
    <mergeCell ref="A6:A9"/>
    <mergeCell ref="B6:B9"/>
    <mergeCell ref="C6:C9"/>
    <mergeCell ref="D6:D9"/>
    <mergeCell ref="H6:H9"/>
    <mergeCell ref="I6:I9"/>
    <mergeCell ref="J6:J9"/>
    <mergeCell ref="K6:K9"/>
    <mergeCell ref="N6:N9"/>
    <mergeCell ref="L6:L9"/>
    <mergeCell ref="M6:M9"/>
    <mergeCell ref="A14:A17"/>
    <mergeCell ref="B14:B17"/>
    <mergeCell ref="A18:A21"/>
    <mergeCell ref="B18:B21"/>
    <mergeCell ref="A22:A25"/>
    <mergeCell ref="B22:B25"/>
    <mergeCell ref="O14:O17"/>
    <mergeCell ref="L18:L21"/>
    <mergeCell ref="M18:M21"/>
    <mergeCell ref="N18:N21"/>
    <mergeCell ref="J14:J17"/>
    <mergeCell ref="G6:G9"/>
    <mergeCell ref="A2:D2"/>
    <mergeCell ref="K10:K13"/>
    <mergeCell ref="F12:F13"/>
    <mergeCell ref="L10:L13"/>
    <mergeCell ref="M10:M13"/>
    <mergeCell ref="N10:N13"/>
    <mergeCell ref="O10:O13"/>
    <mergeCell ref="A10:A13"/>
    <mergeCell ref="B10:B13"/>
    <mergeCell ref="C10:C13"/>
    <mergeCell ref="D10:D13"/>
    <mergeCell ref="E10:E13"/>
    <mergeCell ref="G10:G13"/>
    <mergeCell ref="H10:H13"/>
    <mergeCell ref="I10:I13"/>
    <mergeCell ref="J10:J13"/>
    <mergeCell ref="O6:O9"/>
    <mergeCell ref="L4:N4"/>
  </mergeCells>
  <printOptions gridLines="1"/>
  <pageMargins left="0.7" right="0.7" top="0.75" bottom="0.75" header="0.3" footer="0.3"/>
  <pageSetup paperSize="8" scale="59"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F2DF-3630-44E3-99B5-B78ED93E375D}">
  <sheetPr>
    <pageSetUpPr fitToPage="1"/>
  </sheetPr>
  <dimension ref="A2:Q117"/>
  <sheetViews>
    <sheetView zoomScale="85" zoomScaleNormal="85" workbookViewId="0">
      <selection activeCell="A2" sqref="A2:E2"/>
    </sheetView>
  </sheetViews>
  <sheetFormatPr defaultColWidth="9.140625" defaultRowHeight="15" x14ac:dyDescent="0.25"/>
  <cols>
    <col min="1" max="1" width="4.140625" style="162" customWidth="1"/>
    <col min="2" max="2" width="9.42578125" style="162" customWidth="1"/>
    <col min="3" max="3" width="7" style="162" customWidth="1"/>
    <col min="4" max="4" width="14" style="162" customWidth="1"/>
    <col min="5" max="5" width="22.7109375" style="161" customWidth="1"/>
    <col min="6" max="6" width="30.5703125" style="161" customWidth="1"/>
    <col min="7" max="7" width="8.140625" style="161" customWidth="1"/>
    <col min="8" max="8" width="99.140625" style="161" customWidth="1"/>
    <col min="9" max="9" width="38.7109375" style="161" customWidth="1"/>
    <col min="10" max="10" width="14.5703125" style="172" customWidth="1"/>
    <col min="11" max="11" width="9.7109375" style="162" customWidth="1"/>
    <col min="12" max="12" width="12.28515625" style="162" customWidth="1"/>
    <col min="13" max="13" width="11.28515625" style="162" customWidth="1"/>
    <col min="14" max="14" width="10.7109375" style="162" customWidth="1"/>
    <col min="15" max="15" width="12.140625" style="162" customWidth="1"/>
    <col min="16" max="16" width="18.140625" style="162" customWidth="1"/>
    <col min="17" max="16384" width="9.140625" style="162"/>
  </cols>
  <sheetData>
    <row r="2" spans="1:15" ht="22.9" customHeight="1" x14ac:dyDescent="0.35">
      <c r="A2" s="475" t="s">
        <v>1200</v>
      </c>
      <c r="B2" s="475"/>
      <c r="C2" s="475"/>
      <c r="D2" s="475"/>
      <c r="E2" s="475"/>
      <c r="G2" s="160"/>
      <c r="J2" s="162"/>
      <c r="M2" s="163"/>
      <c r="N2" s="163"/>
      <c r="O2" s="163"/>
    </row>
    <row r="3" spans="1:15" s="167" customFormat="1" ht="14.25" customHeight="1" thickBot="1" x14ac:dyDescent="0.3">
      <c r="A3" s="164"/>
      <c r="B3" s="164"/>
      <c r="C3" s="232"/>
      <c r="D3" s="233"/>
      <c r="E3" s="160"/>
      <c r="F3" s="165"/>
      <c r="G3" s="165"/>
      <c r="H3" s="166"/>
      <c r="I3" s="166"/>
      <c r="J3" s="164"/>
      <c r="K3" s="164"/>
      <c r="L3" s="164"/>
    </row>
    <row r="4" spans="1:15" s="167" customFormat="1" ht="14.45" customHeight="1" x14ac:dyDescent="0.25">
      <c r="A4" s="477" t="s">
        <v>0</v>
      </c>
      <c r="B4" s="478"/>
      <c r="C4" s="478"/>
      <c r="D4" s="478"/>
      <c r="E4" s="478"/>
      <c r="F4" s="478"/>
      <c r="G4" s="478"/>
      <c r="H4" s="478"/>
      <c r="I4" s="478"/>
      <c r="J4" s="478"/>
      <c r="K4" s="478"/>
      <c r="L4" s="469" t="s">
        <v>1</v>
      </c>
      <c r="M4" s="470"/>
      <c r="N4" s="470"/>
      <c r="O4" s="234"/>
    </row>
    <row r="5" spans="1:15" s="167" customFormat="1" ht="122.25" customHeight="1" thickBot="1" x14ac:dyDescent="0.3">
      <c r="A5" s="235" t="s">
        <v>2</v>
      </c>
      <c r="B5" s="236" t="s">
        <v>3</v>
      </c>
      <c r="C5" s="236" t="s">
        <v>1017</v>
      </c>
      <c r="D5" s="236" t="s">
        <v>1018</v>
      </c>
      <c r="E5" s="237" t="s">
        <v>6</v>
      </c>
      <c r="F5" s="237" t="s">
        <v>7</v>
      </c>
      <c r="G5" s="237" t="s">
        <v>1019</v>
      </c>
      <c r="H5" s="237" t="s">
        <v>9</v>
      </c>
      <c r="I5" s="237" t="s">
        <v>10</v>
      </c>
      <c r="J5" s="237" t="s">
        <v>84</v>
      </c>
      <c r="K5" s="236" t="s">
        <v>11</v>
      </c>
      <c r="L5" s="236" t="s">
        <v>12</v>
      </c>
      <c r="M5" s="236" t="s">
        <v>13</v>
      </c>
      <c r="N5" s="238" t="s">
        <v>14</v>
      </c>
      <c r="O5" s="238" t="s">
        <v>865</v>
      </c>
    </row>
    <row r="6" spans="1:15" s="167" customFormat="1" ht="81" customHeight="1" x14ac:dyDescent="0.25">
      <c r="A6" s="449">
        <v>1</v>
      </c>
      <c r="B6" s="449">
        <v>15</v>
      </c>
      <c r="C6" s="449">
        <v>465</v>
      </c>
      <c r="D6" s="449" t="s">
        <v>122</v>
      </c>
      <c r="E6" s="447" t="s">
        <v>1169</v>
      </c>
      <c r="F6" s="168" t="s">
        <v>164</v>
      </c>
      <c r="G6" s="449" t="s">
        <v>23</v>
      </c>
      <c r="H6" s="471" t="s">
        <v>1047</v>
      </c>
      <c r="I6" s="449" t="s">
        <v>165</v>
      </c>
      <c r="J6" s="473">
        <v>194495440.09</v>
      </c>
      <c r="K6" s="449" t="s">
        <v>20</v>
      </c>
      <c r="L6" s="449" t="s">
        <v>166</v>
      </c>
      <c r="M6" s="449" t="s">
        <v>167</v>
      </c>
      <c r="N6" s="449" t="s">
        <v>168</v>
      </c>
      <c r="O6" s="447"/>
    </row>
    <row r="7" spans="1:15" s="167" customFormat="1" ht="70.900000000000006" customHeight="1" x14ac:dyDescent="0.25">
      <c r="A7" s="454"/>
      <c r="B7" s="454"/>
      <c r="C7" s="454"/>
      <c r="D7" s="454"/>
      <c r="E7" s="448"/>
      <c r="F7" s="169" t="s">
        <v>169</v>
      </c>
      <c r="G7" s="454"/>
      <c r="H7" s="472"/>
      <c r="I7" s="454"/>
      <c r="J7" s="474"/>
      <c r="K7" s="454"/>
      <c r="L7" s="454"/>
      <c r="M7" s="454"/>
      <c r="N7" s="454"/>
      <c r="O7" s="448"/>
    </row>
    <row r="8" spans="1:15" s="167" customFormat="1" ht="22.5" customHeight="1" x14ac:dyDescent="0.25">
      <c r="A8" s="454"/>
      <c r="B8" s="454"/>
      <c r="C8" s="454"/>
      <c r="D8" s="454"/>
      <c r="E8" s="448"/>
      <c r="F8" s="454" t="s">
        <v>170</v>
      </c>
      <c r="G8" s="454"/>
      <c r="H8" s="472"/>
      <c r="I8" s="454"/>
      <c r="J8" s="474"/>
      <c r="K8" s="454"/>
      <c r="L8" s="454"/>
      <c r="M8" s="454"/>
      <c r="N8" s="454"/>
      <c r="O8" s="448"/>
    </row>
    <row r="9" spans="1:15" s="167" customFormat="1" ht="22.9" customHeight="1" x14ac:dyDescent="0.25">
      <c r="A9" s="454"/>
      <c r="B9" s="454"/>
      <c r="C9" s="454"/>
      <c r="D9" s="454"/>
      <c r="E9" s="449"/>
      <c r="F9" s="454"/>
      <c r="G9" s="454"/>
      <c r="H9" s="472"/>
      <c r="I9" s="454"/>
      <c r="J9" s="474"/>
      <c r="K9" s="454"/>
      <c r="L9" s="454"/>
      <c r="M9" s="454"/>
      <c r="N9" s="454"/>
      <c r="O9" s="449"/>
    </row>
    <row r="10" spans="1:15" s="167" customFormat="1" ht="60.6" customHeight="1" x14ac:dyDescent="0.25">
      <c r="A10" s="468">
        <v>2</v>
      </c>
      <c r="B10" s="462">
        <v>15</v>
      </c>
      <c r="C10" s="462">
        <v>500</v>
      </c>
      <c r="D10" s="468" t="s">
        <v>171</v>
      </c>
      <c r="E10" s="450" t="s">
        <v>1170</v>
      </c>
      <c r="F10" s="170" t="s">
        <v>172</v>
      </c>
      <c r="G10" s="454" t="s">
        <v>23</v>
      </c>
      <c r="H10" s="462" t="s">
        <v>173</v>
      </c>
      <c r="I10" s="462" t="s">
        <v>174</v>
      </c>
      <c r="J10" s="476">
        <v>210000000</v>
      </c>
      <c r="K10" s="462" t="s">
        <v>20</v>
      </c>
      <c r="L10" s="458" t="s">
        <v>175</v>
      </c>
      <c r="M10" s="458" t="s">
        <v>176</v>
      </c>
      <c r="N10" s="462" t="s">
        <v>177</v>
      </c>
      <c r="O10" s="450"/>
    </row>
    <row r="11" spans="1:15" s="167" customFormat="1" ht="58.15" customHeight="1" x14ac:dyDescent="0.25">
      <c r="A11" s="468"/>
      <c r="B11" s="462"/>
      <c r="C11" s="462"/>
      <c r="D11" s="468"/>
      <c r="E11" s="451"/>
      <c r="F11" s="169" t="s">
        <v>178</v>
      </c>
      <c r="G11" s="454"/>
      <c r="H11" s="462"/>
      <c r="I11" s="462"/>
      <c r="J11" s="476"/>
      <c r="K11" s="462"/>
      <c r="L11" s="458"/>
      <c r="M11" s="458"/>
      <c r="N11" s="462"/>
      <c r="O11" s="451"/>
    </row>
    <row r="12" spans="1:15" s="167" customFormat="1" ht="41.25" customHeight="1" x14ac:dyDescent="0.25">
      <c r="A12" s="468"/>
      <c r="B12" s="462"/>
      <c r="C12" s="462"/>
      <c r="D12" s="468"/>
      <c r="E12" s="451"/>
      <c r="F12" s="454" t="s">
        <v>179</v>
      </c>
      <c r="G12" s="454"/>
      <c r="H12" s="462"/>
      <c r="I12" s="462"/>
      <c r="J12" s="476"/>
      <c r="K12" s="462"/>
      <c r="L12" s="458"/>
      <c r="M12" s="458"/>
      <c r="N12" s="462"/>
      <c r="O12" s="451"/>
    </row>
    <row r="13" spans="1:15" s="167" customFormat="1" ht="26.45" customHeight="1" x14ac:dyDescent="0.25">
      <c r="A13" s="468"/>
      <c r="B13" s="462"/>
      <c r="C13" s="462"/>
      <c r="D13" s="468"/>
      <c r="E13" s="452"/>
      <c r="F13" s="454"/>
      <c r="G13" s="454"/>
      <c r="H13" s="462"/>
      <c r="I13" s="462"/>
      <c r="J13" s="476"/>
      <c r="K13" s="462"/>
      <c r="L13" s="458"/>
      <c r="M13" s="458"/>
      <c r="N13" s="462"/>
      <c r="O13" s="452"/>
    </row>
    <row r="14" spans="1:15" s="167" customFormat="1" ht="110.25" customHeight="1" x14ac:dyDescent="0.25">
      <c r="A14" s="468">
        <v>3</v>
      </c>
      <c r="B14" s="462">
        <v>15</v>
      </c>
      <c r="C14" s="462">
        <v>458</v>
      </c>
      <c r="D14" s="468" t="s">
        <v>116</v>
      </c>
      <c r="E14" s="450" t="s">
        <v>860</v>
      </c>
      <c r="F14" s="170" t="s">
        <v>1171</v>
      </c>
      <c r="G14" s="454" t="s">
        <v>23</v>
      </c>
      <c r="H14" s="462" t="s">
        <v>180</v>
      </c>
      <c r="I14" s="462" t="s">
        <v>181</v>
      </c>
      <c r="J14" s="476">
        <v>103000000</v>
      </c>
      <c r="K14" s="462" t="s">
        <v>182</v>
      </c>
      <c r="L14" s="458" t="s">
        <v>485</v>
      </c>
      <c r="M14" s="462" t="s">
        <v>490</v>
      </c>
      <c r="N14" s="458" t="s">
        <v>906</v>
      </c>
      <c r="O14" s="459"/>
    </row>
    <row r="15" spans="1:15" s="167" customFormat="1" ht="45.75" customHeight="1" x14ac:dyDescent="0.25">
      <c r="A15" s="468"/>
      <c r="B15" s="462"/>
      <c r="C15" s="462"/>
      <c r="D15" s="468"/>
      <c r="E15" s="451"/>
      <c r="F15" s="170" t="s">
        <v>489</v>
      </c>
      <c r="G15" s="454"/>
      <c r="H15" s="462"/>
      <c r="I15" s="462"/>
      <c r="J15" s="476"/>
      <c r="K15" s="462"/>
      <c r="L15" s="458"/>
      <c r="M15" s="462"/>
      <c r="N15" s="458"/>
      <c r="O15" s="460"/>
    </row>
    <row r="16" spans="1:15" s="167" customFormat="1" ht="33" customHeight="1" x14ac:dyDescent="0.25">
      <c r="A16" s="468"/>
      <c r="B16" s="462"/>
      <c r="C16" s="462"/>
      <c r="D16" s="468"/>
      <c r="E16" s="451"/>
      <c r="F16" s="462" t="s">
        <v>534</v>
      </c>
      <c r="G16" s="454"/>
      <c r="H16" s="462"/>
      <c r="I16" s="462"/>
      <c r="J16" s="476"/>
      <c r="K16" s="462"/>
      <c r="L16" s="458"/>
      <c r="M16" s="462"/>
      <c r="N16" s="458"/>
      <c r="O16" s="460"/>
    </row>
    <row r="17" spans="1:15" s="167" customFormat="1" ht="75.599999999999994" customHeight="1" x14ac:dyDescent="0.25">
      <c r="A17" s="468"/>
      <c r="B17" s="462"/>
      <c r="C17" s="462"/>
      <c r="D17" s="468"/>
      <c r="E17" s="452"/>
      <c r="F17" s="462"/>
      <c r="G17" s="454"/>
      <c r="H17" s="462"/>
      <c r="I17" s="462"/>
      <c r="J17" s="476"/>
      <c r="K17" s="462"/>
      <c r="L17" s="458"/>
      <c r="M17" s="462"/>
      <c r="N17" s="458"/>
      <c r="O17" s="461"/>
    </row>
    <row r="18" spans="1:15" s="167" customFormat="1" ht="123.6" customHeight="1" x14ac:dyDescent="0.25">
      <c r="A18" s="462">
        <v>4</v>
      </c>
      <c r="B18" s="462">
        <v>15</v>
      </c>
      <c r="C18" s="462">
        <v>466</v>
      </c>
      <c r="D18" s="462" t="s">
        <v>122</v>
      </c>
      <c r="E18" s="450" t="s">
        <v>1172</v>
      </c>
      <c r="F18" s="170" t="s">
        <v>183</v>
      </c>
      <c r="G18" s="462" t="s">
        <v>23</v>
      </c>
      <c r="H18" s="480" t="s">
        <v>1041</v>
      </c>
      <c r="I18" s="462" t="s">
        <v>165</v>
      </c>
      <c r="J18" s="479">
        <v>127887570.13</v>
      </c>
      <c r="K18" s="462" t="s">
        <v>20</v>
      </c>
      <c r="L18" s="458" t="s">
        <v>530</v>
      </c>
      <c r="M18" s="458" t="s">
        <v>562</v>
      </c>
      <c r="N18" s="458" t="s">
        <v>929</v>
      </c>
      <c r="O18" s="459"/>
    </row>
    <row r="19" spans="1:15" s="167" customFormat="1" ht="51.6" customHeight="1" x14ac:dyDescent="0.25">
      <c r="A19" s="462"/>
      <c r="B19" s="462"/>
      <c r="C19" s="462"/>
      <c r="D19" s="462"/>
      <c r="E19" s="451"/>
      <c r="F19" s="170" t="s">
        <v>561</v>
      </c>
      <c r="G19" s="462"/>
      <c r="H19" s="480"/>
      <c r="I19" s="462"/>
      <c r="J19" s="479"/>
      <c r="K19" s="462"/>
      <c r="L19" s="458"/>
      <c r="M19" s="458"/>
      <c r="N19" s="458"/>
      <c r="O19" s="460"/>
    </row>
    <row r="20" spans="1:15" s="167" customFormat="1" x14ac:dyDescent="0.25">
      <c r="A20" s="462"/>
      <c r="B20" s="462"/>
      <c r="C20" s="462"/>
      <c r="D20" s="462"/>
      <c r="E20" s="451"/>
      <c r="F20" s="462" t="s">
        <v>624</v>
      </c>
      <c r="G20" s="462"/>
      <c r="H20" s="480"/>
      <c r="I20" s="462"/>
      <c r="J20" s="479"/>
      <c r="K20" s="462"/>
      <c r="L20" s="458"/>
      <c r="M20" s="458"/>
      <c r="N20" s="458"/>
      <c r="O20" s="460"/>
    </row>
    <row r="21" spans="1:15" s="167" customFormat="1" ht="33" customHeight="1" x14ac:dyDescent="0.25">
      <c r="A21" s="462"/>
      <c r="B21" s="462"/>
      <c r="C21" s="462"/>
      <c r="D21" s="462"/>
      <c r="E21" s="452"/>
      <c r="F21" s="462"/>
      <c r="G21" s="462"/>
      <c r="H21" s="480"/>
      <c r="I21" s="462"/>
      <c r="J21" s="479"/>
      <c r="K21" s="462"/>
      <c r="L21" s="458"/>
      <c r="M21" s="458"/>
      <c r="N21" s="458"/>
      <c r="O21" s="461"/>
    </row>
    <row r="22" spans="1:15" s="167" customFormat="1" ht="105" customHeight="1" x14ac:dyDescent="0.25">
      <c r="A22" s="462">
        <v>5</v>
      </c>
      <c r="B22" s="462">
        <v>15</v>
      </c>
      <c r="C22" s="462">
        <v>472</v>
      </c>
      <c r="D22" s="462" t="s">
        <v>184</v>
      </c>
      <c r="E22" s="450" t="s">
        <v>1173</v>
      </c>
      <c r="F22" s="170" t="s">
        <v>185</v>
      </c>
      <c r="G22" s="462" t="s">
        <v>23</v>
      </c>
      <c r="H22" s="462" t="s">
        <v>1042</v>
      </c>
      <c r="I22" s="462" t="s">
        <v>552</v>
      </c>
      <c r="J22" s="479">
        <v>338000000</v>
      </c>
      <c r="K22" s="462" t="s">
        <v>186</v>
      </c>
      <c r="L22" s="458" t="s">
        <v>187</v>
      </c>
      <c r="M22" s="458" t="s">
        <v>523</v>
      </c>
      <c r="N22" s="458" t="s">
        <v>991</v>
      </c>
      <c r="O22" s="459"/>
    </row>
    <row r="23" spans="1:15" s="167" customFormat="1" ht="15.6" customHeight="1" x14ac:dyDescent="0.25">
      <c r="A23" s="462"/>
      <c r="B23" s="462"/>
      <c r="C23" s="462"/>
      <c r="D23" s="462"/>
      <c r="E23" s="451"/>
      <c r="F23" s="170" t="s">
        <v>522</v>
      </c>
      <c r="G23" s="462"/>
      <c r="H23" s="462"/>
      <c r="I23" s="462"/>
      <c r="J23" s="479"/>
      <c r="K23" s="462"/>
      <c r="L23" s="458"/>
      <c r="M23" s="458"/>
      <c r="N23" s="458"/>
      <c r="O23" s="460"/>
    </row>
    <row r="24" spans="1:15" s="167" customFormat="1" ht="20.45" customHeight="1" x14ac:dyDescent="0.25">
      <c r="A24" s="462"/>
      <c r="B24" s="462"/>
      <c r="C24" s="462"/>
      <c r="D24" s="462"/>
      <c r="E24" s="451"/>
      <c r="F24" s="462" t="s">
        <v>495</v>
      </c>
      <c r="G24" s="462"/>
      <c r="H24" s="462"/>
      <c r="I24" s="462"/>
      <c r="J24" s="479"/>
      <c r="K24" s="462"/>
      <c r="L24" s="458"/>
      <c r="M24" s="458"/>
      <c r="N24" s="458"/>
      <c r="O24" s="460"/>
    </row>
    <row r="25" spans="1:15" s="167" customFormat="1" ht="11.45" customHeight="1" x14ac:dyDescent="0.25">
      <c r="A25" s="462"/>
      <c r="B25" s="462"/>
      <c r="C25" s="462"/>
      <c r="D25" s="462"/>
      <c r="E25" s="452"/>
      <c r="F25" s="462"/>
      <c r="G25" s="462"/>
      <c r="H25" s="462"/>
      <c r="I25" s="462"/>
      <c r="J25" s="479"/>
      <c r="K25" s="462"/>
      <c r="L25" s="458"/>
      <c r="M25" s="458"/>
      <c r="N25" s="458"/>
      <c r="O25" s="461"/>
    </row>
    <row r="26" spans="1:15" s="167" customFormat="1" ht="43.5" customHeight="1" x14ac:dyDescent="0.25">
      <c r="A26" s="462">
        <v>6</v>
      </c>
      <c r="B26" s="462">
        <v>15</v>
      </c>
      <c r="C26" s="462">
        <v>493</v>
      </c>
      <c r="D26" s="462" t="s">
        <v>188</v>
      </c>
      <c r="E26" s="450" t="s">
        <v>614</v>
      </c>
      <c r="F26" s="170" t="s">
        <v>189</v>
      </c>
      <c r="G26" s="462" t="s">
        <v>23</v>
      </c>
      <c r="H26" s="462" t="s">
        <v>1043</v>
      </c>
      <c r="I26" s="462" t="s">
        <v>682</v>
      </c>
      <c r="J26" s="479">
        <v>29970000</v>
      </c>
      <c r="K26" s="462"/>
      <c r="L26" s="458" t="s">
        <v>683</v>
      </c>
      <c r="M26" s="463" t="s">
        <v>838</v>
      </c>
      <c r="N26" s="458" t="s">
        <v>1162</v>
      </c>
      <c r="O26" s="462"/>
    </row>
    <row r="27" spans="1:15" s="167" customFormat="1" ht="38.25" customHeight="1" x14ac:dyDescent="0.25">
      <c r="A27" s="462"/>
      <c r="B27" s="462"/>
      <c r="C27" s="462"/>
      <c r="D27" s="462"/>
      <c r="E27" s="451"/>
      <c r="F27" s="171" t="s">
        <v>1125</v>
      </c>
      <c r="G27" s="462"/>
      <c r="H27" s="462"/>
      <c r="I27" s="462"/>
      <c r="J27" s="479"/>
      <c r="K27" s="462"/>
      <c r="L27" s="458"/>
      <c r="M27" s="463"/>
      <c r="N27" s="458"/>
      <c r="O27" s="462"/>
    </row>
    <row r="28" spans="1:15" s="167" customFormat="1" ht="48.6" customHeight="1" x14ac:dyDescent="0.25">
      <c r="A28" s="462"/>
      <c r="B28" s="462"/>
      <c r="C28" s="462"/>
      <c r="D28" s="462"/>
      <c r="E28" s="451"/>
      <c r="F28" s="462" t="s">
        <v>1124</v>
      </c>
      <c r="G28" s="462"/>
      <c r="H28" s="462"/>
      <c r="I28" s="462"/>
      <c r="J28" s="479"/>
      <c r="K28" s="462"/>
      <c r="L28" s="458"/>
      <c r="M28" s="463"/>
      <c r="N28" s="458"/>
      <c r="O28" s="462"/>
    </row>
    <row r="29" spans="1:15" s="167" customFormat="1" ht="29.45" customHeight="1" x14ac:dyDescent="0.25">
      <c r="A29" s="462"/>
      <c r="B29" s="462"/>
      <c r="C29" s="462"/>
      <c r="D29" s="462"/>
      <c r="E29" s="452"/>
      <c r="F29" s="462"/>
      <c r="G29" s="462"/>
      <c r="H29" s="462"/>
      <c r="I29" s="462"/>
      <c r="J29" s="479"/>
      <c r="K29" s="462"/>
      <c r="L29" s="458"/>
      <c r="M29" s="463"/>
      <c r="N29" s="458"/>
      <c r="O29" s="462"/>
    </row>
    <row r="30" spans="1:15" s="167" customFormat="1" ht="76.150000000000006" customHeight="1" x14ac:dyDescent="0.25">
      <c r="A30" s="462">
        <v>7</v>
      </c>
      <c r="B30" s="462">
        <v>15</v>
      </c>
      <c r="C30" s="462">
        <v>507</v>
      </c>
      <c r="D30" s="462" t="s">
        <v>190</v>
      </c>
      <c r="E30" s="450" t="s">
        <v>615</v>
      </c>
      <c r="F30" s="170" t="s">
        <v>191</v>
      </c>
      <c r="G30" s="462" t="s">
        <v>23</v>
      </c>
      <c r="H30" s="462" t="s">
        <v>192</v>
      </c>
      <c r="I30" s="462" t="s">
        <v>193</v>
      </c>
      <c r="J30" s="479">
        <v>12000000</v>
      </c>
      <c r="K30" s="462" t="s">
        <v>194</v>
      </c>
      <c r="L30" s="482" t="s">
        <v>708</v>
      </c>
      <c r="M30" s="454" t="s">
        <v>954</v>
      </c>
      <c r="N30" s="458" t="s">
        <v>1130</v>
      </c>
      <c r="O30" s="458"/>
    </row>
    <row r="31" spans="1:15" s="167" customFormat="1" ht="121.9" customHeight="1" x14ac:dyDescent="0.25">
      <c r="A31" s="462"/>
      <c r="B31" s="462"/>
      <c r="C31" s="462"/>
      <c r="D31" s="462"/>
      <c r="E31" s="451"/>
      <c r="F31" s="170" t="s">
        <v>953</v>
      </c>
      <c r="G31" s="462"/>
      <c r="H31" s="462"/>
      <c r="I31" s="462"/>
      <c r="J31" s="479"/>
      <c r="K31" s="462"/>
      <c r="L31" s="454"/>
      <c r="M31" s="454"/>
      <c r="N31" s="458"/>
      <c r="O31" s="458"/>
    </row>
    <row r="32" spans="1:15" s="167" customFormat="1" ht="105" customHeight="1" x14ac:dyDescent="0.25">
      <c r="A32" s="462"/>
      <c r="B32" s="462"/>
      <c r="C32" s="462"/>
      <c r="D32" s="462"/>
      <c r="E32" s="451"/>
      <c r="F32" s="462" t="s">
        <v>949</v>
      </c>
      <c r="G32" s="462"/>
      <c r="H32" s="462"/>
      <c r="I32" s="462"/>
      <c r="J32" s="479"/>
      <c r="K32" s="462"/>
      <c r="L32" s="454"/>
      <c r="M32" s="454"/>
      <c r="N32" s="458"/>
      <c r="O32" s="458"/>
    </row>
    <row r="33" spans="1:17" s="167" customFormat="1" ht="102" customHeight="1" x14ac:dyDescent="0.25">
      <c r="A33" s="462"/>
      <c r="B33" s="462"/>
      <c r="C33" s="462"/>
      <c r="D33" s="462"/>
      <c r="E33" s="452"/>
      <c r="F33" s="462"/>
      <c r="G33" s="462"/>
      <c r="H33" s="462"/>
      <c r="I33" s="462"/>
      <c r="J33" s="479"/>
      <c r="K33" s="462"/>
      <c r="L33" s="454"/>
      <c r="M33" s="454"/>
      <c r="N33" s="458"/>
      <c r="O33" s="458"/>
    </row>
    <row r="34" spans="1:17" s="167" customFormat="1" ht="72.599999999999994" customHeight="1" x14ac:dyDescent="0.25">
      <c r="A34" s="464">
        <v>8</v>
      </c>
      <c r="B34" s="457">
        <v>15</v>
      </c>
      <c r="C34" s="457">
        <v>507</v>
      </c>
      <c r="D34" s="464" t="s">
        <v>190</v>
      </c>
      <c r="E34" s="465" t="s">
        <v>1023</v>
      </c>
      <c r="F34" s="194" t="s">
        <v>1024</v>
      </c>
      <c r="G34" s="465" t="s">
        <v>730</v>
      </c>
      <c r="H34" s="456" t="s">
        <v>1025</v>
      </c>
      <c r="I34" s="481" t="s">
        <v>1046</v>
      </c>
      <c r="J34" s="455">
        <v>15000000</v>
      </c>
      <c r="K34" s="456" t="s">
        <v>20</v>
      </c>
      <c r="L34" s="453" t="s">
        <v>1034</v>
      </c>
      <c r="M34" s="453" t="s">
        <v>1036</v>
      </c>
      <c r="N34" s="453" t="s">
        <v>1131</v>
      </c>
      <c r="O34" s="454"/>
      <c r="P34" s="497"/>
      <c r="Q34" s="497"/>
    </row>
    <row r="35" spans="1:17" s="167" customFormat="1" ht="29.45" customHeight="1" x14ac:dyDescent="0.25">
      <c r="A35" s="464"/>
      <c r="B35" s="457"/>
      <c r="C35" s="457"/>
      <c r="D35" s="464"/>
      <c r="E35" s="466"/>
      <c r="F35" s="194" t="s">
        <v>1026</v>
      </c>
      <c r="G35" s="466"/>
      <c r="H35" s="456"/>
      <c r="I35" s="481"/>
      <c r="J35" s="455"/>
      <c r="K35" s="456"/>
      <c r="L35" s="453"/>
      <c r="M35" s="453"/>
      <c r="N35" s="453"/>
      <c r="O35" s="454"/>
      <c r="P35" s="497"/>
      <c r="Q35" s="497"/>
    </row>
    <row r="36" spans="1:17" s="167" customFormat="1" ht="51" customHeight="1" x14ac:dyDescent="0.25">
      <c r="A36" s="464"/>
      <c r="B36" s="457"/>
      <c r="C36" s="457"/>
      <c r="D36" s="464"/>
      <c r="E36" s="466"/>
      <c r="F36" s="457" t="s">
        <v>1095</v>
      </c>
      <c r="G36" s="466"/>
      <c r="H36" s="456"/>
      <c r="I36" s="481"/>
      <c r="J36" s="455"/>
      <c r="K36" s="456"/>
      <c r="L36" s="453"/>
      <c r="M36" s="453"/>
      <c r="N36" s="453"/>
      <c r="O36" s="454"/>
      <c r="P36" s="497"/>
      <c r="Q36" s="497"/>
    </row>
    <row r="37" spans="1:17" s="167" customFormat="1" ht="98.25" customHeight="1" x14ac:dyDescent="0.25">
      <c r="A37" s="464"/>
      <c r="B37" s="457"/>
      <c r="C37" s="457"/>
      <c r="D37" s="464"/>
      <c r="E37" s="467"/>
      <c r="F37" s="457"/>
      <c r="G37" s="467"/>
      <c r="H37" s="456"/>
      <c r="I37" s="481"/>
      <c r="J37" s="455"/>
      <c r="K37" s="456"/>
      <c r="L37" s="453"/>
      <c r="M37" s="453"/>
      <c r="N37" s="453"/>
      <c r="O37" s="454"/>
      <c r="P37" s="497"/>
      <c r="Q37" s="497"/>
    </row>
    <row r="38" spans="1:17" s="167" customFormat="1" ht="40.9" customHeight="1" x14ac:dyDescent="0.25">
      <c r="A38" s="462">
        <v>9</v>
      </c>
      <c r="B38" s="462">
        <v>15</v>
      </c>
      <c r="C38" s="462" t="s">
        <v>657</v>
      </c>
      <c r="D38" s="462" t="s">
        <v>196</v>
      </c>
      <c r="E38" s="450" t="s">
        <v>616</v>
      </c>
      <c r="F38" s="170" t="s">
        <v>197</v>
      </c>
      <c r="G38" s="462" t="s">
        <v>23</v>
      </c>
      <c r="H38" s="462" t="s">
        <v>658</v>
      </c>
      <c r="I38" s="462" t="s">
        <v>198</v>
      </c>
      <c r="J38" s="479">
        <v>80000000</v>
      </c>
      <c r="K38" s="462" t="s">
        <v>20</v>
      </c>
      <c r="L38" s="483" t="s">
        <v>708</v>
      </c>
      <c r="M38" s="462" t="s">
        <v>880</v>
      </c>
      <c r="N38" s="458" t="s">
        <v>992</v>
      </c>
      <c r="O38" s="459"/>
    </row>
    <row r="39" spans="1:17" s="167" customFormat="1" ht="37.9" customHeight="1" x14ac:dyDescent="0.25">
      <c r="A39" s="462"/>
      <c r="B39" s="462"/>
      <c r="C39" s="462"/>
      <c r="D39" s="462"/>
      <c r="E39" s="451"/>
      <c r="F39" s="170" t="s">
        <v>877</v>
      </c>
      <c r="G39" s="462"/>
      <c r="H39" s="462"/>
      <c r="I39" s="462"/>
      <c r="J39" s="479"/>
      <c r="K39" s="462"/>
      <c r="L39" s="462"/>
      <c r="M39" s="462"/>
      <c r="N39" s="458"/>
      <c r="O39" s="460"/>
    </row>
    <row r="40" spans="1:17" s="167" customFormat="1" ht="14.25" customHeight="1" x14ac:dyDescent="0.25">
      <c r="A40" s="462"/>
      <c r="B40" s="462"/>
      <c r="C40" s="462"/>
      <c r="D40" s="462"/>
      <c r="E40" s="451"/>
      <c r="F40" s="462" t="s">
        <v>878</v>
      </c>
      <c r="G40" s="462"/>
      <c r="H40" s="462"/>
      <c r="I40" s="462"/>
      <c r="J40" s="479"/>
      <c r="K40" s="462"/>
      <c r="L40" s="462"/>
      <c r="M40" s="462"/>
      <c r="N40" s="458"/>
      <c r="O40" s="460"/>
    </row>
    <row r="41" spans="1:17" s="167" customFormat="1" ht="27.75" customHeight="1" x14ac:dyDescent="0.25">
      <c r="A41" s="462"/>
      <c r="B41" s="462"/>
      <c r="C41" s="462"/>
      <c r="D41" s="462"/>
      <c r="E41" s="452"/>
      <c r="F41" s="462"/>
      <c r="G41" s="462"/>
      <c r="H41" s="462"/>
      <c r="I41" s="462"/>
      <c r="J41" s="479"/>
      <c r="K41" s="462"/>
      <c r="L41" s="462"/>
      <c r="M41" s="462"/>
      <c r="N41" s="458"/>
      <c r="O41" s="461"/>
    </row>
    <row r="42" spans="1:17" s="167" customFormat="1" ht="34.15" customHeight="1" x14ac:dyDescent="0.25">
      <c r="A42" s="450">
        <v>10</v>
      </c>
      <c r="B42" s="462">
        <v>15</v>
      </c>
      <c r="C42" s="462">
        <v>460</v>
      </c>
      <c r="D42" s="468" t="s">
        <v>119</v>
      </c>
      <c r="E42" s="450" t="s">
        <v>995</v>
      </c>
      <c r="F42" s="170" t="s">
        <v>199</v>
      </c>
      <c r="G42" s="450" t="s">
        <v>23</v>
      </c>
      <c r="H42" s="462" t="s">
        <v>200</v>
      </c>
      <c r="I42" s="450" t="s">
        <v>703</v>
      </c>
      <c r="J42" s="484">
        <v>304000</v>
      </c>
      <c r="K42" s="450" t="s">
        <v>20</v>
      </c>
      <c r="L42" s="459" t="s">
        <v>704</v>
      </c>
      <c r="M42" s="459" t="s">
        <v>800</v>
      </c>
      <c r="N42" s="459" t="s">
        <v>993</v>
      </c>
      <c r="O42" s="459"/>
    </row>
    <row r="43" spans="1:17" s="167" customFormat="1" ht="89.45" customHeight="1" x14ac:dyDescent="0.25">
      <c r="A43" s="451"/>
      <c r="B43" s="462"/>
      <c r="C43" s="462"/>
      <c r="D43" s="468"/>
      <c r="E43" s="451"/>
      <c r="F43" s="170" t="s">
        <v>798</v>
      </c>
      <c r="G43" s="451"/>
      <c r="H43" s="462"/>
      <c r="I43" s="451"/>
      <c r="J43" s="485"/>
      <c r="K43" s="451"/>
      <c r="L43" s="460"/>
      <c r="M43" s="460"/>
      <c r="N43" s="460"/>
      <c r="O43" s="460"/>
    </row>
    <row r="44" spans="1:17" s="167" customFormat="1" ht="43.9" customHeight="1" x14ac:dyDescent="0.25">
      <c r="A44" s="451"/>
      <c r="B44" s="462"/>
      <c r="C44" s="462"/>
      <c r="D44" s="468"/>
      <c r="E44" s="451"/>
      <c r="F44" s="450" t="s">
        <v>799</v>
      </c>
      <c r="G44" s="451"/>
      <c r="H44" s="462"/>
      <c r="I44" s="451"/>
      <c r="J44" s="485"/>
      <c r="K44" s="451"/>
      <c r="L44" s="460"/>
      <c r="M44" s="460"/>
      <c r="N44" s="460"/>
      <c r="O44" s="460"/>
    </row>
    <row r="45" spans="1:17" s="167" customFormat="1" ht="81.75" customHeight="1" x14ac:dyDescent="0.25">
      <c r="A45" s="452"/>
      <c r="B45" s="462"/>
      <c r="C45" s="462"/>
      <c r="D45" s="468"/>
      <c r="E45" s="452"/>
      <c r="F45" s="452"/>
      <c r="G45" s="452"/>
      <c r="H45" s="462"/>
      <c r="I45" s="452"/>
      <c r="J45" s="486"/>
      <c r="K45" s="452"/>
      <c r="L45" s="461"/>
      <c r="M45" s="461"/>
      <c r="N45" s="461"/>
      <c r="O45" s="461"/>
    </row>
    <row r="46" spans="1:17" s="167" customFormat="1" ht="48" customHeight="1" x14ac:dyDescent="0.25">
      <c r="A46" s="468">
        <v>11</v>
      </c>
      <c r="B46" s="462">
        <v>15</v>
      </c>
      <c r="C46" s="462">
        <v>461</v>
      </c>
      <c r="D46" s="468" t="s">
        <v>119</v>
      </c>
      <c r="E46" s="450" t="s">
        <v>996</v>
      </c>
      <c r="F46" s="170" t="s">
        <v>199</v>
      </c>
      <c r="G46" s="450" t="s">
        <v>23</v>
      </c>
      <c r="H46" s="450" t="s">
        <v>659</v>
      </c>
      <c r="I46" s="450" t="s">
        <v>703</v>
      </c>
      <c r="J46" s="479">
        <v>14028000</v>
      </c>
      <c r="K46" s="462" t="s">
        <v>20</v>
      </c>
      <c r="L46" s="459" t="s">
        <v>704</v>
      </c>
      <c r="M46" s="459" t="s">
        <v>802</v>
      </c>
      <c r="N46" s="459" t="s">
        <v>993</v>
      </c>
      <c r="O46" s="459"/>
    </row>
    <row r="47" spans="1:17" s="167" customFormat="1" ht="30" customHeight="1" x14ac:dyDescent="0.25">
      <c r="A47" s="468"/>
      <c r="B47" s="462"/>
      <c r="C47" s="462"/>
      <c r="D47" s="468"/>
      <c r="E47" s="451"/>
      <c r="F47" s="170" t="s">
        <v>801</v>
      </c>
      <c r="G47" s="451"/>
      <c r="H47" s="451"/>
      <c r="I47" s="451"/>
      <c r="J47" s="479"/>
      <c r="K47" s="462"/>
      <c r="L47" s="460"/>
      <c r="M47" s="460"/>
      <c r="N47" s="460"/>
      <c r="O47" s="460"/>
    </row>
    <row r="48" spans="1:17" s="167" customFormat="1" ht="22.15" customHeight="1" x14ac:dyDescent="0.25">
      <c r="A48" s="468"/>
      <c r="B48" s="462"/>
      <c r="C48" s="462"/>
      <c r="D48" s="468"/>
      <c r="E48" s="451"/>
      <c r="F48" s="450" t="s">
        <v>799</v>
      </c>
      <c r="G48" s="451"/>
      <c r="H48" s="451"/>
      <c r="I48" s="451"/>
      <c r="J48" s="479"/>
      <c r="K48" s="462"/>
      <c r="L48" s="460"/>
      <c r="M48" s="460"/>
      <c r="N48" s="460"/>
      <c r="O48" s="460"/>
    </row>
    <row r="49" spans="1:15" s="167" customFormat="1" ht="102" customHeight="1" x14ac:dyDescent="0.25">
      <c r="A49" s="468"/>
      <c r="B49" s="462"/>
      <c r="C49" s="462"/>
      <c r="D49" s="468"/>
      <c r="E49" s="452"/>
      <c r="F49" s="452"/>
      <c r="G49" s="452"/>
      <c r="H49" s="452"/>
      <c r="I49" s="452"/>
      <c r="J49" s="479"/>
      <c r="K49" s="462"/>
      <c r="L49" s="461"/>
      <c r="M49" s="461"/>
      <c r="N49" s="461"/>
      <c r="O49" s="461"/>
    </row>
    <row r="50" spans="1:15" s="167" customFormat="1" ht="62.45" customHeight="1" x14ac:dyDescent="0.25">
      <c r="A50" s="468">
        <v>12</v>
      </c>
      <c r="B50" s="462">
        <v>15</v>
      </c>
      <c r="C50" s="462">
        <v>475</v>
      </c>
      <c r="D50" s="468" t="s">
        <v>201</v>
      </c>
      <c r="E50" s="450" t="s">
        <v>617</v>
      </c>
      <c r="F50" s="170" t="s">
        <v>197</v>
      </c>
      <c r="G50" s="450" t="s">
        <v>23</v>
      </c>
      <c r="H50" s="462" t="s">
        <v>202</v>
      </c>
      <c r="I50" s="462" t="s">
        <v>203</v>
      </c>
      <c r="J50" s="484">
        <v>22000000</v>
      </c>
      <c r="K50" s="462" t="s">
        <v>20</v>
      </c>
      <c r="L50" s="458" t="s">
        <v>669</v>
      </c>
      <c r="M50" s="458" t="s">
        <v>706</v>
      </c>
      <c r="N50" s="458" t="s">
        <v>1163</v>
      </c>
      <c r="O50" s="459"/>
    </row>
    <row r="51" spans="1:15" s="167" customFormat="1" ht="84" customHeight="1" x14ac:dyDescent="0.25">
      <c r="A51" s="468"/>
      <c r="B51" s="462"/>
      <c r="C51" s="462"/>
      <c r="D51" s="468"/>
      <c r="E51" s="451"/>
      <c r="F51" s="170" t="s">
        <v>705</v>
      </c>
      <c r="G51" s="451"/>
      <c r="H51" s="462"/>
      <c r="I51" s="462"/>
      <c r="J51" s="485"/>
      <c r="K51" s="462"/>
      <c r="L51" s="458"/>
      <c r="M51" s="458"/>
      <c r="N51" s="458"/>
      <c r="O51" s="460"/>
    </row>
    <row r="52" spans="1:15" s="167" customFormat="1" ht="39" customHeight="1" x14ac:dyDescent="0.25">
      <c r="A52" s="468"/>
      <c r="B52" s="462"/>
      <c r="C52" s="462"/>
      <c r="D52" s="468"/>
      <c r="E52" s="451"/>
      <c r="F52" s="462" t="s">
        <v>724</v>
      </c>
      <c r="G52" s="451"/>
      <c r="H52" s="462"/>
      <c r="I52" s="462"/>
      <c r="J52" s="485"/>
      <c r="K52" s="462"/>
      <c r="L52" s="458"/>
      <c r="M52" s="458"/>
      <c r="N52" s="458"/>
      <c r="O52" s="460"/>
    </row>
    <row r="53" spans="1:15" s="167" customFormat="1" ht="89.25" customHeight="1" x14ac:dyDescent="0.25">
      <c r="A53" s="468"/>
      <c r="B53" s="462"/>
      <c r="C53" s="462"/>
      <c r="D53" s="468"/>
      <c r="E53" s="452"/>
      <c r="F53" s="462"/>
      <c r="G53" s="452"/>
      <c r="H53" s="462"/>
      <c r="I53" s="462"/>
      <c r="J53" s="486"/>
      <c r="K53" s="462"/>
      <c r="L53" s="458"/>
      <c r="M53" s="458"/>
      <c r="N53" s="458"/>
      <c r="O53" s="461"/>
    </row>
    <row r="54" spans="1:15" s="167" customFormat="1" ht="63.75" customHeight="1" x14ac:dyDescent="0.25">
      <c r="A54" s="468">
        <v>13</v>
      </c>
      <c r="B54" s="462">
        <v>15</v>
      </c>
      <c r="C54" s="462">
        <v>487</v>
      </c>
      <c r="D54" s="468" t="s">
        <v>204</v>
      </c>
      <c r="E54" s="450" t="s">
        <v>1174</v>
      </c>
      <c r="F54" s="170" t="s">
        <v>205</v>
      </c>
      <c r="G54" s="462" t="s">
        <v>23</v>
      </c>
      <c r="H54" s="462" t="s">
        <v>206</v>
      </c>
      <c r="I54" s="462" t="s">
        <v>543</v>
      </c>
      <c r="J54" s="479">
        <v>225000960</v>
      </c>
      <c r="K54" s="462" t="s">
        <v>20</v>
      </c>
      <c r="L54" s="458" t="s">
        <v>542</v>
      </c>
      <c r="M54" s="458" t="s">
        <v>559</v>
      </c>
      <c r="N54" s="458" t="s">
        <v>1051</v>
      </c>
      <c r="O54" s="487"/>
    </row>
    <row r="55" spans="1:15" s="167" customFormat="1" ht="41.45" customHeight="1" x14ac:dyDescent="0.25">
      <c r="A55" s="468"/>
      <c r="B55" s="462"/>
      <c r="C55" s="462"/>
      <c r="D55" s="468"/>
      <c r="E55" s="451"/>
      <c r="F55" s="170" t="s">
        <v>558</v>
      </c>
      <c r="G55" s="462"/>
      <c r="H55" s="462"/>
      <c r="I55" s="462"/>
      <c r="J55" s="479"/>
      <c r="K55" s="462"/>
      <c r="L55" s="458"/>
      <c r="M55" s="458"/>
      <c r="N55" s="458"/>
      <c r="O55" s="488"/>
    </row>
    <row r="56" spans="1:15" s="167" customFormat="1" ht="21" customHeight="1" x14ac:dyDescent="0.25">
      <c r="A56" s="468"/>
      <c r="B56" s="462"/>
      <c r="C56" s="462"/>
      <c r="D56" s="468"/>
      <c r="E56" s="451"/>
      <c r="F56" s="462" t="s">
        <v>585</v>
      </c>
      <c r="G56" s="462"/>
      <c r="H56" s="462"/>
      <c r="I56" s="462"/>
      <c r="J56" s="479"/>
      <c r="K56" s="462"/>
      <c r="L56" s="458"/>
      <c r="M56" s="458"/>
      <c r="N56" s="458"/>
      <c r="O56" s="488"/>
    </row>
    <row r="57" spans="1:15" s="167" customFormat="1" ht="3.75" customHeight="1" x14ac:dyDescent="0.25">
      <c r="A57" s="468"/>
      <c r="B57" s="462"/>
      <c r="C57" s="462"/>
      <c r="D57" s="468"/>
      <c r="E57" s="452"/>
      <c r="F57" s="462"/>
      <c r="G57" s="462"/>
      <c r="H57" s="462"/>
      <c r="I57" s="462"/>
      <c r="J57" s="479"/>
      <c r="K57" s="462"/>
      <c r="L57" s="458"/>
      <c r="M57" s="458"/>
      <c r="N57" s="458"/>
      <c r="O57" s="489"/>
    </row>
    <row r="58" spans="1:15" s="167" customFormat="1" ht="207" customHeight="1" x14ac:dyDescent="0.25">
      <c r="A58" s="462">
        <v>14</v>
      </c>
      <c r="B58" s="462">
        <v>15</v>
      </c>
      <c r="C58" s="462" t="s">
        <v>207</v>
      </c>
      <c r="D58" s="462" t="s">
        <v>1022</v>
      </c>
      <c r="E58" s="450" t="s">
        <v>1049</v>
      </c>
      <c r="F58" s="170" t="s">
        <v>1175</v>
      </c>
      <c r="G58" s="462" t="s">
        <v>23</v>
      </c>
      <c r="H58" s="462" t="s">
        <v>208</v>
      </c>
      <c r="I58" s="462" t="s">
        <v>543</v>
      </c>
      <c r="J58" s="479">
        <v>1068260200</v>
      </c>
      <c r="K58" s="462" t="s">
        <v>20</v>
      </c>
      <c r="L58" s="458" t="s">
        <v>209</v>
      </c>
      <c r="M58" s="458" t="s">
        <v>210</v>
      </c>
      <c r="N58" s="458" t="s">
        <v>907</v>
      </c>
      <c r="O58" s="459"/>
    </row>
    <row r="59" spans="1:15" s="167" customFormat="1" ht="42.6" customHeight="1" x14ac:dyDescent="0.25">
      <c r="A59" s="462"/>
      <c r="B59" s="462"/>
      <c r="C59" s="462"/>
      <c r="D59" s="468"/>
      <c r="E59" s="451"/>
      <c r="F59" s="170" t="s">
        <v>211</v>
      </c>
      <c r="G59" s="462"/>
      <c r="H59" s="462"/>
      <c r="I59" s="462"/>
      <c r="J59" s="479"/>
      <c r="K59" s="462"/>
      <c r="L59" s="458"/>
      <c r="M59" s="458"/>
      <c r="N59" s="458"/>
      <c r="O59" s="460"/>
    </row>
    <row r="60" spans="1:15" s="167" customFormat="1" ht="18" customHeight="1" x14ac:dyDescent="0.25">
      <c r="A60" s="462"/>
      <c r="B60" s="462"/>
      <c r="C60" s="462"/>
      <c r="D60" s="468"/>
      <c r="E60" s="451"/>
      <c r="F60" s="462" t="s">
        <v>518</v>
      </c>
      <c r="G60" s="462"/>
      <c r="H60" s="462"/>
      <c r="I60" s="462"/>
      <c r="J60" s="479"/>
      <c r="K60" s="462"/>
      <c r="L60" s="458"/>
      <c r="M60" s="458"/>
      <c r="N60" s="458"/>
      <c r="O60" s="460"/>
    </row>
    <row r="61" spans="1:15" s="167" customFormat="1" ht="35.25" customHeight="1" x14ac:dyDescent="0.25">
      <c r="A61" s="462"/>
      <c r="B61" s="462"/>
      <c r="C61" s="462"/>
      <c r="D61" s="468"/>
      <c r="E61" s="452"/>
      <c r="F61" s="462"/>
      <c r="G61" s="462"/>
      <c r="H61" s="462"/>
      <c r="I61" s="462"/>
      <c r="J61" s="479"/>
      <c r="K61" s="462"/>
      <c r="L61" s="458"/>
      <c r="M61" s="458"/>
      <c r="N61" s="458"/>
      <c r="O61" s="461"/>
    </row>
    <row r="62" spans="1:15" s="167" customFormat="1" ht="85.5" customHeight="1" x14ac:dyDescent="0.25">
      <c r="A62" s="462">
        <v>15</v>
      </c>
      <c r="B62" s="462">
        <v>15</v>
      </c>
      <c r="C62" s="462" t="s">
        <v>212</v>
      </c>
      <c r="D62" s="462" t="s">
        <v>213</v>
      </c>
      <c r="E62" s="490" t="s">
        <v>214</v>
      </c>
      <c r="F62" s="170" t="s">
        <v>215</v>
      </c>
      <c r="G62" s="462" t="s">
        <v>23</v>
      </c>
      <c r="H62" s="462" t="s">
        <v>216</v>
      </c>
      <c r="I62" s="462" t="s">
        <v>217</v>
      </c>
      <c r="J62" s="479">
        <v>117499800</v>
      </c>
      <c r="K62" s="462" t="s">
        <v>20</v>
      </c>
      <c r="L62" s="458" t="s">
        <v>218</v>
      </c>
      <c r="M62" s="458" t="s">
        <v>219</v>
      </c>
      <c r="N62" s="458" t="s">
        <v>908</v>
      </c>
      <c r="O62" s="459"/>
    </row>
    <row r="63" spans="1:15" s="167" customFormat="1" ht="47.45" customHeight="1" x14ac:dyDescent="0.25">
      <c r="A63" s="462"/>
      <c r="B63" s="462"/>
      <c r="C63" s="462"/>
      <c r="D63" s="462"/>
      <c r="E63" s="491"/>
      <c r="F63" s="170" t="s">
        <v>220</v>
      </c>
      <c r="G63" s="462"/>
      <c r="H63" s="462"/>
      <c r="I63" s="462"/>
      <c r="J63" s="479"/>
      <c r="K63" s="462"/>
      <c r="L63" s="458"/>
      <c r="M63" s="458"/>
      <c r="N63" s="458"/>
      <c r="O63" s="460"/>
    </row>
    <row r="64" spans="1:15" s="167" customFormat="1" ht="30.6" customHeight="1" x14ac:dyDescent="0.25">
      <c r="A64" s="462"/>
      <c r="B64" s="462"/>
      <c r="C64" s="462"/>
      <c r="D64" s="462"/>
      <c r="E64" s="491"/>
      <c r="F64" s="462" t="s">
        <v>519</v>
      </c>
      <c r="G64" s="462"/>
      <c r="H64" s="462"/>
      <c r="I64" s="462"/>
      <c r="J64" s="479"/>
      <c r="K64" s="462"/>
      <c r="L64" s="458"/>
      <c r="M64" s="458"/>
      <c r="N64" s="458"/>
      <c r="O64" s="460"/>
    </row>
    <row r="65" spans="1:15" s="167" customFormat="1" ht="106.5" customHeight="1" x14ac:dyDescent="0.25">
      <c r="A65" s="462"/>
      <c r="B65" s="462"/>
      <c r="C65" s="462"/>
      <c r="D65" s="462"/>
      <c r="E65" s="492"/>
      <c r="F65" s="462"/>
      <c r="G65" s="462"/>
      <c r="H65" s="462"/>
      <c r="I65" s="462"/>
      <c r="J65" s="479"/>
      <c r="K65" s="462"/>
      <c r="L65" s="458"/>
      <c r="M65" s="458"/>
      <c r="N65" s="458"/>
      <c r="O65" s="461"/>
    </row>
    <row r="66" spans="1:15" s="167" customFormat="1" ht="39" customHeight="1" x14ac:dyDescent="0.25">
      <c r="A66" s="462">
        <v>16</v>
      </c>
      <c r="B66" s="462">
        <v>15</v>
      </c>
      <c r="C66" s="462">
        <v>466</v>
      </c>
      <c r="D66" s="462" t="s">
        <v>122</v>
      </c>
      <c r="E66" s="450" t="s">
        <v>1176</v>
      </c>
      <c r="F66" s="170" t="s">
        <v>537</v>
      </c>
      <c r="G66" s="462" t="s">
        <v>23</v>
      </c>
      <c r="H66" s="462" t="s">
        <v>1048</v>
      </c>
      <c r="I66" s="462" t="s">
        <v>165</v>
      </c>
      <c r="J66" s="479">
        <v>25000000</v>
      </c>
      <c r="K66" s="462" t="s">
        <v>20</v>
      </c>
      <c r="L66" s="458" t="s">
        <v>683</v>
      </c>
      <c r="M66" s="458" t="s">
        <v>710</v>
      </c>
      <c r="N66" s="458" t="s">
        <v>994</v>
      </c>
      <c r="O66" s="459"/>
    </row>
    <row r="67" spans="1:15" s="167" customFormat="1" ht="72.599999999999994" customHeight="1" x14ac:dyDescent="0.25">
      <c r="A67" s="462"/>
      <c r="B67" s="462"/>
      <c r="C67" s="462"/>
      <c r="D67" s="462"/>
      <c r="E67" s="451"/>
      <c r="F67" s="170" t="s">
        <v>709</v>
      </c>
      <c r="G67" s="462"/>
      <c r="H67" s="462"/>
      <c r="I67" s="462"/>
      <c r="J67" s="479"/>
      <c r="K67" s="462"/>
      <c r="L67" s="458"/>
      <c r="M67" s="458"/>
      <c r="N67" s="458"/>
      <c r="O67" s="460"/>
    </row>
    <row r="68" spans="1:15" s="167" customFormat="1" ht="81" customHeight="1" x14ac:dyDescent="0.25">
      <c r="A68" s="462"/>
      <c r="B68" s="462"/>
      <c r="C68" s="462"/>
      <c r="D68" s="462"/>
      <c r="E68" s="451"/>
      <c r="F68" s="462" t="s">
        <v>727</v>
      </c>
      <c r="G68" s="462"/>
      <c r="H68" s="462"/>
      <c r="I68" s="462"/>
      <c r="J68" s="479"/>
      <c r="K68" s="462"/>
      <c r="L68" s="458"/>
      <c r="M68" s="458"/>
      <c r="N68" s="458"/>
      <c r="O68" s="460"/>
    </row>
    <row r="69" spans="1:15" s="167" customFormat="1" ht="45.6" customHeight="1" x14ac:dyDescent="0.25">
      <c r="A69" s="462"/>
      <c r="B69" s="462"/>
      <c r="C69" s="462"/>
      <c r="D69" s="462"/>
      <c r="E69" s="452"/>
      <c r="F69" s="462"/>
      <c r="G69" s="462"/>
      <c r="H69" s="462"/>
      <c r="I69" s="462"/>
      <c r="J69" s="479"/>
      <c r="K69" s="462"/>
      <c r="L69" s="458"/>
      <c r="M69" s="458"/>
      <c r="N69" s="458"/>
      <c r="O69" s="461"/>
    </row>
    <row r="70" spans="1:15" s="167" customFormat="1" ht="40.9" customHeight="1" x14ac:dyDescent="0.25">
      <c r="A70" s="462">
        <v>17</v>
      </c>
      <c r="B70" s="462">
        <v>15</v>
      </c>
      <c r="C70" s="462" t="s">
        <v>545</v>
      </c>
      <c r="D70" s="462" t="s">
        <v>419</v>
      </c>
      <c r="E70" s="450" t="s">
        <v>629</v>
      </c>
      <c r="F70" s="170" t="s">
        <v>537</v>
      </c>
      <c r="G70" s="462" t="s">
        <v>23</v>
      </c>
      <c r="H70" s="462" t="s">
        <v>1044</v>
      </c>
      <c r="I70" s="462" t="s">
        <v>546</v>
      </c>
      <c r="J70" s="479">
        <v>143213060</v>
      </c>
      <c r="K70" s="462" t="s">
        <v>20</v>
      </c>
      <c r="L70" s="458" t="s">
        <v>573</v>
      </c>
      <c r="M70" s="458" t="s">
        <v>652</v>
      </c>
      <c r="N70" s="458" t="s">
        <v>955</v>
      </c>
      <c r="O70" s="487"/>
    </row>
    <row r="71" spans="1:15" s="167" customFormat="1" ht="40.9" customHeight="1" x14ac:dyDescent="0.25">
      <c r="A71" s="462"/>
      <c r="B71" s="462"/>
      <c r="C71" s="462"/>
      <c r="D71" s="462"/>
      <c r="E71" s="451"/>
      <c r="F71" s="170" t="s">
        <v>651</v>
      </c>
      <c r="G71" s="462"/>
      <c r="H71" s="462"/>
      <c r="I71" s="462"/>
      <c r="J71" s="479"/>
      <c r="K71" s="462"/>
      <c r="L71" s="458"/>
      <c r="M71" s="458"/>
      <c r="N71" s="458"/>
      <c r="O71" s="448"/>
    </row>
    <row r="72" spans="1:15" s="167" customFormat="1" ht="43.9" customHeight="1" x14ac:dyDescent="0.25">
      <c r="A72" s="462"/>
      <c r="B72" s="462"/>
      <c r="C72" s="462"/>
      <c r="D72" s="462"/>
      <c r="E72" s="451"/>
      <c r="F72" s="462" t="s">
        <v>673</v>
      </c>
      <c r="G72" s="462"/>
      <c r="H72" s="462"/>
      <c r="I72" s="462"/>
      <c r="J72" s="479"/>
      <c r="K72" s="462"/>
      <c r="L72" s="458"/>
      <c r="M72" s="458"/>
      <c r="N72" s="458"/>
      <c r="O72" s="448"/>
    </row>
    <row r="73" spans="1:15" s="167" customFormat="1" ht="59.45" customHeight="1" x14ac:dyDescent="0.25">
      <c r="A73" s="462"/>
      <c r="B73" s="462"/>
      <c r="C73" s="462"/>
      <c r="D73" s="462"/>
      <c r="E73" s="452"/>
      <c r="F73" s="462"/>
      <c r="G73" s="462"/>
      <c r="H73" s="462"/>
      <c r="I73" s="462"/>
      <c r="J73" s="479"/>
      <c r="K73" s="462"/>
      <c r="L73" s="458"/>
      <c r="M73" s="458"/>
      <c r="N73" s="458"/>
      <c r="O73" s="449"/>
    </row>
    <row r="74" spans="1:15" s="167" customFormat="1" ht="48" customHeight="1" x14ac:dyDescent="0.25">
      <c r="A74" s="450">
        <v>18</v>
      </c>
      <c r="B74" s="462">
        <v>15</v>
      </c>
      <c r="C74" s="462" t="s">
        <v>545</v>
      </c>
      <c r="D74" s="462" t="s">
        <v>419</v>
      </c>
      <c r="E74" s="450" t="s">
        <v>628</v>
      </c>
      <c r="F74" s="170" t="s">
        <v>537</v>
      </c>
      <c r="G74" s="462" t="s">
        <v>23</v>
      </c>
      <c r="H74" s="450" t="s">
        <v>619</v>
      </c>
      <c r="I74" s="462" t="s">
        <v>546</v>
      </c>
      <c r="J74" s="484">
        <v>116712500</v>
      </c>
      <c r="K74" s="462" t="s">
        <v>20</v>
      </c>
      <c r="L74" s="458" t="s">
        <v>573</v>
      </c>
      <c r="M74" s="458" t="s">
        <v>652</v>
      </c>
      <c r="N74" s="458" t="s">
        <v>955</v>
      </c>
      <c r="O74" s="487"/>
    </row>
    <row r="75" spans="1:15" s="167" customFormat="1" ht="37.9" customHeight="1" x14ac:dyDescent="0.25">
      <c r="A75" s="451"/>
      <c r="B75" s="462"/>
      <c r="C75" s="462"/>
      <c r="D75" s="462"/>
      <c r="E75" s="451"/>
      <c r="F75" s="170" t="s">
        <v>651</v>
      </c>
      <c r="G75" s="462"/>
      <c r="H75" s="451"/>
      <c r="I75" s="462"/>
      <c r="J75" s="485"/>
      <c r="K75" s="462"/>
      <c r="L75" s="458"/>
      <c r="M75" s="458"/>
      <c r="N75" s="458"/>
      <c r="O75" s="448"/>
    </row>
    <row r="76" spans="1:15" s="167" customFormat="1" ht="38.450000000000003" customHeight="1" x14ac:dyDescent="0.25">
      <c r="A76" s="451"/>
      <c r="B76" s="462"/>
      <c r="C76" s="462"/>
      <c r="D76" s="462"/>
      <c r="E76" s="451"/>
      <c r="F76" s="462" t="s">
        <v>673</v>
      </c>
      <c r="G76" s="462"/>
      <c r="H76" s="451"/>
      <c r="I76" s="462"/>
      <c r="J76" s="485"/>
      <c r="K76" s="462"/>
      <c r="L76" s="458"/>
      <c r="M76" s="458"/>
      <c r="N76" s="458"/>
      <c r="O76" s="448"/>
    </row>
    <row r="77" spans="1:15" s="167" customFormat="1" ht="6" hidden="1" customHeight="1" x14ac:dyDescent="0.25">
      <c r="A77" s="452"/>
      <c r="B77" s="462"/>
      <c r="C77" s="462"/>
      <c r="D77" s="462"/>
      <c r="E77" s="452"/>
      <c r="F77" s="462"/>
      <c r="G77" s="462"/>
      <c r="H77" s="452"/>
      <c r="I77" s="462"/>
      <c r="J77" s="486"/>
      <c r="K77" s="462"/>
      <c r="L77" s="458"/>
      <c r="M77" s="458"/>
      <c r="N77" s="458"/>
      <c r="O77" s="449"/>
    </row>
    <row r="78" spans="1:15" s="167" customFormat="1" ht="58.15" customHeight="1" x14ac:dyDescent="0.25">
      <c r="A78" s="468">
        <v>19</v>
      </c>
      <c r="B78" s="468">
        <v>15</v>
      </c>
      <c r="C78" s="462">
        <v>486</v>
      </c>
      <c r="D78" s="468" t="s">
        <v>204</v>
      </c>
      <c r="E78" s="450" t="s">
        <v>1177</v>
      </c>
      <c r="F78" s="170" t="s">
        <v>554</v>
      </c>
      <c r="G78" s="462" t="s">
        <v>23</v>
      </c>
      <c r="H78" s="462" t="s">
        <v>555</v>
      </c>
      <c r="I78" s="462" t="s">
        <v>556</v>
      </c>
      <c r="J78" s="479">
        <v>199999040</v>
      </c>
      <c r="K78" s="462" t="s">
        <v>20</v>
      </c>
      <c r="L78" s="458" t="s">
        <v>557</v>
      </c>
      <c r="M78" s="458" t="s">
        <v>575</v>
      </c>
      <c r="N78" s="458" t="s">
        <v>909</v>
      </c>
      <c r="O78" s="459"/>
    </row>
    <row r="79" spans="1:15" s="167" customFormat="1" ht="22.9" customHeight="1" x14ac:dyDescent="0.25">
      <c r="A79" s="468"/>
      <c r="B79" s="468"/>
      <c r="C79" s="462"/>
      <c r="D79" s="468"/>
      <c r="E79" s="451"/>
      <c r="F79" s="170" t="s">
        <v>574</v>
      </c>
      <c r="G79" s="462"/>
      <c r="H79" s="462"/>
      <c r="I79" s="462"/>
      <c r="J79" s="479"/>
      <c r="K79" s="462"/>
      <c r="L79" s="458"/>
      <c r="M79" s="458"/>
      <c r="N79" s="458"/>
      <c r="O79" s="460"/>
    </row>
    <row r="80" spans="1:15" s="167" customFormat="1" ht="19.899999999999999" customHeight="1" x14ac:dyDescent="0.25">
      <c r="A80" s="468"/>
      <c r="B80" s="468"/>
      <c r="C80" s="462"/>
      <c r="D80" s="468"/>
      <c r="E80" s="451"/>
      <c r="F80" s="462" t="s">
        <v>618</v>
      </c>
      <c r="G80" s="462"/>
      <c r="H80" s="462"/>
      <c r="I80" s="462"/>
      <c r="J80" s="479"/>
      <c r="K80" s="462"/>
      <c r="L80" s="458"/>
      <c r="M80" s="458"/>
      <c r="N80" s="458"/>
      <c r="O80" s="460"/>
    </row>
    <row r="81" spans="1:15" s="167" customFormat="1" ht="15.6" customHeight="1" x14ac:dyDescent="0.25">
      <c r="A81" s="468"/>
      <c r="B81" s="468"/>
      <c r="C81" s="462"/>
      <c r="D81" s="468"/>
      <c r="E81" s="452"/>
      <c r="F81" s="462"/>
      <c r="G81" s="462"/>
      <c r="H81" s="462"/>
      <c r="I81" s="462"/>
      <c r="J81" s="479"/>
      <c r="K81" s="462"/>
      <c r="L81" s="458"/>
      <c r="M81" s="458"/>
      <c r="N81" s="458"/>
      <c r="O81" s="461"/>
    </row>
    <row r="82" spans="1:15" s="167" customFormat="1" ht="38.450000000000003" customHeight="1" x14ac:dyDescent="0.25">
      <c r="A82" s="468">
        <v>20</v>
      </c>
      <c r="B82" s="468">
        <v>15</v>
      </c>
      <c r="C82" s="462">
        <v>498</v>
      </c>
      <c r="D82" s="468" t="s">
        <v>660</v>
      </c>
      <c r="E82" s="450" t="s">
        <v>661</v>
      </c>
      <c r="F82" s="170" t="s">
        <v>662</v>
      </c>
      <c r="G82" s="462" t="s">
        <v>23</v>
      </c>
      <c r="H82" s="462" t="s">
        <v>663</v>
      </c>
      <c r="I82" s="462" t="s">
        <v>684</v>
      </c>
      <c r="J82" s="479">
        <v>50000000</v>
      </c>
      <c r="K82" s="462" t="s">
        <v>20</v>
      </c>
      <c r="L82" s="458" t="s">
        <v>674</v>
      </c>
      <c r="M82" s="458" t="s">
        <v>716</v>
      </c>
      <c r="N82" s="458" t="s">
        <v>726</v>
      </c>
      <c r="O82" s="459"/>
    </row>
    <row r="83" spans="1:15" s="167" customFormat="1" ht="24.6" customHeight="1" x14ac:dyDescent="0.25">
      <c r="A83" s="468"/>
      <c r="B83" s="468"/>
      <c r="C83" s="462"/>
      <c r="D83" s="468"/>
      <c r="E83" s="451"/>
      <c r="F83" s="170" t="s">
        <v>717</v>
      </c>
      <c r="G83" s="462"/>
      <c r="H83" s="462"/>
      <c r="I83" s="462"/>
      <c r="J83" s="479"/>
      <c r="K83" s="462"/>
      <c r="L83" s="458"/>
      <c r="M83" s="458"/>
      <c r="N83" s="458"/>
      <c r="O83" s="460"/>
    </row>
    <row r="84" spans="1:15" s="167" customFormat="1" ht="23.45" customHeight="1" x14ac:dyDescent="0.25">
      <c r="A84" s="468"/>
      <c r="B84" s="468"/>
      <c r="C84" s="462"/>
      <c r="D84" s="468"/>
      <c r="E84" s="451"/>
      <c r="F84" s="462" t="s">
        <v>725</v>
      </c>
      <c r="G84" s="462"/>
      <c r="H84" s="462"/>
      <c r="I84" s="462"/>
      <c r="J84" s="479"/>
      <c r="K84" s="462"/>
      <c r="L84" s="458"/>
      <c r="M84" s="458"/>
      <c r="N84" s="458"/>
      <c r="O84" s="460"/>
    </row>
    <row r="85" spans="1:15" s="167" customFormat="1" ht="33" customHeight="1" x14ac:dyDescent="0.25">
      <c r="A85" s="468"/>
      <c r="B85" s="468"/>
      <c r="C85" s="462"/>
      <c r="D85" s="468"/>
      <c r="E85" s="452"/>
      <c r="F85" s="462"/>
      <c r="G85" s="462"/>
      <c r="H85" s="462"/>
      <c r="I85" s="462"/>
      <c r="J85" s="479"/>
      <c r="K85" s="462"/>
      <c r="L85" s="458"/>
      <c r="M85" s="458"/>
      <c r="N85" s="458"/>
      <c r="O85" s="461"/>
    </row>
    <row r="86" spans="1:15" s="167" customFormat="1" ht="53.45" customHeight="1" x14ac:dyDescent="0.25">
      <c r="A86" s="468">
        <v>21</v>
      </c>
      <c r="B86" s="468">
        <v>15</v>
      </c>
      <c r="C86" s="462">
        <v>499</v>
      </c>
      <c r="D86" s="468" t="s">
        <v>660</v>
      </c>
      <c r="E86" s="450" t="s">
        <v>664</v>
      </c>
      <c r="F86" s="170" t="s">
        <v>665</v>
      </c>
      <c r="G86" s="462" t="s">
        <v>23</v>
      </c>
      <c r="H86" s="462" t="s">
        <v>677</v>
      </c>
      <c r="I86" s="462" t="s">
        <v>684</v>
      </c>
      <c r="J86" s="484">
        <v>28500000</v>
      </c>
      <c r="K86" s="462" t="s">
        <v>20</v>
      </c>
      <c r="L86" s="458" t="s">
        <v>674</v>
      </c>
      <c r="M86" s="458" t="s">
        <v>716</v>
      </c>
      <c r="N86" s="458" t="s">
        <v>726</v>
      </c>
      <c r="O86" s="459"/>
    </row>
    <row r="87" spans="1:15" s="167" customFormat="1" ht="28.15" customHeight="1" x14ac:dyDescent="0.25">
      <c r="A87" s="468"/>
      <c r="B87" s="468"/>
      <c r="C87" s="462"/>
      <c r="D87" s="468"/>
      <c r="E87" s="451"/>
      <c r="F87" s="170" t="s">
        <v>717</v>
      </c>
      <c r="G87" s="462"/>
      <c r="H87" s="462"/>
      <c r="I87" s="462"/>
      <c r="J87" s="485"/>
      <c r="K87" s="462"/>
      <c r="L87" s="458"/>
      <c r="M87" s="458"/>
      <c r="N87" s="458"/>
      <c r="O87" s="460"/>
    </row>
    <row r="88" spans="1:15" s="167" customFormat="1" ht="28.15" customHeight="1" x14ac:dyDescent="0.25">
      <c r="A88" s="468"/>
      <c r="B88" s="468"/>
      <c r="C88" s="462"/>
      <c r="D88" s="468"/>
      <c r="E88" s="451"/>
      <c r="F88" s="462" t="s">
        <v>725</v>
      </c>
      <c r="G88" s="462"/>
      <c r="H88" s="462"/>
      <c r="I88" s="462"/>
      <c r="J88" s="485"/>
      <c r="K88" s="462"/>
      <c r="L88" s="458"/>
      <c r="M88" s="458"/>
      <c r="N88" s="458"/>
      <c r="O88" s="460"/>
    </row>
    <row r="89" spans="1:15" s="167" customFormat="1" ht="10.9" customHeight="1" x14ac:dyDescent="0.25">
      <c r="A89" s="468"/>
      <c r="B89" s="468"/>
      <c r="C89" s="462"/>
      <c r="D89" s="468"/>
      <c r="E89" s="452"/>
      <c r="F89" s="462"/>
      <c r="G89" s="462"/>
      <c r="H89" s="462"/>
      <c r="I89" s="462"/>
      <c r="J89" s="486"/>
      <c r="K89" s="462"/>
      <c r="L89" s="458"/>
      <c r="M89" s="458"/>
      <c r="N89" s="458"/>
      <c r="O89" s="461"/>
    </row>
    <row r="90" spans="1:15" s="167" customFormat="1" ht="145.15" customHeight="1" x14ac:dyDescent="0.25">
      <c r="A90" s="462">
        <v>22</v>
      </c>
      <c r="B90" s="462">
        <v>15</v>
      </c>
      <c r="C90" s="462">
        <v>466</v>
      </c>
      <c r="D90" s="462" t="s">
        <v>122</v>
      </c>
      <c r="E90" s="450" t="s">
        <v>1000</v>
      </c>
      <c r="F90" s="170" t="s">
        <v>183</v>
      </c>
      <c r="G90" s="462" t="s">
        <v>23</v>
      </c>
      <c r="H90" s="480" t="s">
        <v>1045</v>
      </c>
      <c r="I90" s="462" t="s">
        <v>165</v>
      </c>
      <c r="J90" s="479">
        <v>130000000</v>
      </c>
      <c r="K90" s="462" t="s">
        <v>20</v>
      </c>
      <c r="L90" s="458"/>
      <c r="M90" s="458" t="s">
        <v>716</v>
      </c>
      <c r="N90" s="458" t="s">
        <v>997</v>
      </c>
      <c r="O90" s="459"/>
    </row>
    <row r="91" spans="1:15" s="167" customFormat="1" ht="33" customHeight="1" x14ac:dyDescent="0.25">
      <c r="A91" s="462"/>
      <c r="B91" s="462"/>
      <c r="C91" s="462"/>
      <c r="D91" s="462"/>
      <c r="E91" s="451"/>
      <c r="F91" s="170" t="s">
        <v>717</v>
      </c>
      <c r="G91" s="462"/>
      <c r="H91" s="480"/>
      <c r="I91" s="462"/>
      <c r="J91" s="479"/>
      <c r="K91" s="462"/>
      <c r="L91" s="458"/>
      <c r="M91" s="458"/>
      <c r="N91" s="458"/>
      <c r="O91" s="460"/>
    </row>
    <row r="92" spans="1:15" s="167" customFormat="1" ht="13.9" customHeight="1" x14ac:dyDescent="0.25">
      <c r="A92" s="462"/>
      <c r="B92" s="462"/>
      <c r="C92" s="462"/>
      <c r="D92" s="462"/>
      <c r="E92" s="451"/>
      <c r="F92" s="462" t="s">
        <v>749</v>
      </c>
      <c r="G92" s="462"/>
      <c r="H92" s="480"/>
      <c r="I92" s="462"/>
      <c r="J92" s="479"/>
      <c r="K92" s="462"/>
      <c r="L92" s="458"/>
      <c r="M92" s="458"/>
      <c r="N92" s="458"/>
      <c r="O92" s="460"/>
    </row>
    <row r="93" spans="1:15" s="167" customFormat="1" ht="33.6" customHeight="1" x14ac:dyDescent="0.25">
      <c r="A93" s="462"/>
      <c r="B93" s="462"/>
      <c r="C93" s="462"/>
      <c r="D93" s="462"/>
      <c r="E93" s="452"/>
      <c r="F93" s="462"/>
      <c r="G93" s="462"/>
      <c r="H93" s="480"/>
      <c r="I93" s="462"/>
      <c r="J93" s="479"/>
      <c r="K93" s="462"/>
      <c r="L93" s="458"/>
      <c r="M93" s="458"/>
      <c r="N93" s="458"/>
      <c r="O93" s="461"/>
    </row>
    <row r="94" spans="1:15" s="167" customFormat="1" ht="117" customHeight="1" x14ac:dyDescent="0.25">
      <c r="A94" s="462">
        <v>23</v>
      </c>
      <c r="B94" s="462">
        <v>15</v>
      </c>
      <c r="C94" s="462">
        <v>466</v>
      </c>
      <c r="D94" s="462" t="s">
        <v>122</v>
      </c>
      <c r="E94" s="450" t="s">
        <v>1178</v>
      </c>
      <c r="F94" s="170" t="s">
        <v>183</v>
      </c>
      <c r="G94" s="450" t="s">
        <v>23</v>
      </c>
      <c r="H94" s="480" t="s">
        <v>1050</v>
      </c>
      <c r="I94" s="462" t="s">
        <v>165</v>
      </c>
      <c r="J94" s="479">
        <v>105000000</v>
      </c>
      <c r="K94" s="462" t="s">
        <v>20</v>
      </c>
      <c r="L94" s="458" t="s">
        <v>910</v>
      </c>
      <c r="M94" s="458" t="s">
        <v>1054</v>
      </c>
      <c r="N94" s="493" t="s">
        <v>1179</v>
      </c>
      <c r="O94" s="494"/>
    </row>
    <row r="95" spans="1:15" s="167" customFormat="1" ht="50.45" customHeight="1" x14ac:dyDescent="0.25">
      <c r="A95" s="462"/>
      <c r="B95" s="462"/>
      <c r="C95" s="462"/>
      <c r="D95" s="462"/>
      <c r="E95" s="451"/>
      <c r="F95" s="170" t="s">
        <v>956</v>
      </c>
      <c r="G95" s="451"/>
      <c r="H95" s="480"/>
      <c r="I95" s="462"/>
      <c r="J95" s="479"/>
      <c r="K95" s="462"/>
      <c r="L95" s="458"/>
      <c r="M95" s="458"/>
      <c r="N95" s="493"/>
      <c r="O95" s="495"/>
    </row>
    <row r="96" spans="1:15" s="167" customFormat="1" ht="15" customHeight="1" x14ac:dyDescent="0.25">
      <c r="A96" s="462"/>
      <c r="B96" s="462"/>
      <c r="C96" s="462"/>
      <c r="D96" s="462"/>
      <c r="E96" s="451"/>
      <c r="F96" s="462" t="s">
        <v>1078</v>
      </c>
      <c r="G96" s="451"/>
      <c r="H96" s="480"/>
      <c r="I96" s="462"/>
      <c r="J96" s="479"/>
      <c r="K96" s="462"/>
      <c r="L96" s="458"/>
      <c r="M96" s="458"/>
      <c r="N96" s="493"/>
      <c r="O96" s="495"/>
    </row>
    <row r="97" spans="1:15" s="167" customFormat="1" ht="33" customHeight="1" x14ac:dyDescent="0.25">
      <c r="A97" s="462"/>
      <c r="B97" s="462"/>
      <c r="C97" s="462"/>
      <c r="D97" s="462"/>
      <c r="E97" s="452"/>
      <c r="F97" s="462"/>
      <c r="G97" s="452"/>
      <c r="H97" s="480"/>
      <c r="I97" s="462"/>
      <c r="J97" s="479"/>
      <c r="K97" s="462"/>
      <c r="L97" s="458"/>
      <c r="M97" s="458"/>
      <c r="N97" s="493"/>
      <c r="O97" s="496"/>
    </row>
    <row r="98" spans="1:15" s="167" customFormat="1" ht="33" customHeight="1" x14ac:dyDescent="0.25">
      <c r="A98" s="462">
        <v>24</v>
      </c>
      <c r="B98" s="462">
        <v>15</v>
      </c>
      <c r="C98" s="462" t="s">
        <v>545</v>
      </c>
      <c r="D98" s="462" t="s">
        <v>419</v>
      </c>
      <c r="E98" s="450" t="s">
        <v>911</v>
      </c>
      <c r="F98" s="170" t="s">
        <v>537</v>
      </c>
      <c r="G98" s="450" t="s">
        <v>23</v>
      </c>
      <c r="H98" s="462" t="s">
        <v>912</v>
      </c>
      <c r="I98" s="462" t="s">
        <v>546</v>
      </c>
      <c r="J98" s="479">
        <v>43028568</v>
      </c>
      <c r="K98" s="462" t="s">
        <v>20</v>
      </c>
      <c r="L98" s="458" t="s">
        <v>913</v>
      </c>
      <c r="M98" s="458" t="s">
        <v>944</v>
      </c>
      <c r="N98" s="458" t="s">
        <v>1164</v>
      </c>
      <c r="O98" s="459"/>
    </row>
    <row r="99" spans="1:15" s="167" customFormat="1" ht="23.45" customHeight="1" x14ac:dyDescent="0.25">
      <c r="A99" s="462"/>
      <c r="B99" s="462"/>
      <c r="C99" s="462"/>
      <c r="D99" s="462"/>
      <c r="E99" s="451"/>
      <c r="F99" s="170" t="s">
        <v>942</v>
      </c>
      <c r="G99" s="451"/>
      <c r="H99" s="462"/>
      <c r="I99" s="462"/>
      <c r="J99" s="479"/>
      <c r="K99" s="462"/>
      <c r="L99" s="458"/>
      <c r="M99" s="458"/>
      <c r="N99" s="458"/>
      <c r="O99" s="460"/>
    </row>
    <row r="100" spans="1:15" s="167" customFormat="1" ht="49.5" customHeight="1" x14ac:dyDescent="0.25">
      <c r="A100" s="462"/>
      <c r="B100" s="462"/>
      <c r="C100" s="462"/>
      <c r="D100" s="462"/>
      <c r="E100" s="451"/>
      <c r="F100" s="462" t="s">
        <v>943</v>
      </c>
      <c r="G100" s="451"/>
      <c r="H100" s="462"/>
      <c r="I100" s="462"/>
      <c r="J100" s="479"/>
      <c r="K100" s="462"/>
      <c r="L100" s="458"/>
      <c r="M100" s="458"/>
      <c r="N100" s="458"/>
      <c r="O100" s="460"/>
    </row>
    <row r="101" spans="1:15" s="167" customFormat="1" ht="4.1500000000000004" customHeight="1" x14ac:dyDescent="0.25">
      <c r="A101" s="462"/>
      <c r="B101" s="462"/>
      <c r="C101" s="462"/>
      <c r="D101" s="462"/>
      <c r="E101" s="452"/>
      <c r="F101" s="462"/>
      <c r="G101" s="452"/>
      <c r="H101" s="462"/>
      <c r="I101" s="462"/>
      <c r="J101" s="479"/>
      <c r="K101" s="462"/>
      <c r="L101" s="458"/>
      <c r="M101" s="458"/>
      <c r="N101" s="458"/>
      <c r="O101" s="461"/>
    </row>
    <row r="102" spans="1:15" s="167" customFormat="1" ht="33" customHeight="1" x14ac:dyDescent="0.25">
      <c r="A102" s="450">
        <v>25</v>
      </c>
      <c r="B102" s="462">
        <v>15</v>
      </c>
      <c r="C102" s="462" t="s">
        <v>545</v>
      </c>
      <c r="D102" s="462" t="s">
        <v>419</v>
      </c>
      <c r="E102" s="450" t="s">
        <v>914</v>
      </c>
      <c r="F102" s="170" t="s">
        <v>537</v>
      </c>
      <c r="G102" s="462" t="s">
        <v>23</v>
      </c>
      <c r="H102" s="450" t="s">
        <v>915</v>
      </c>
      <c r="I102" s="462" t="s">
        <v>546</v>
      </c>
      <c r="J102" s="484">
        <v>27275000</v>
      </c>
      <c r="K102" s="462" t="s">
        <v>20</v>
      </c>
      <c r="L102" s="458" t="s">
        <v>913</v>
      </c>
      <c r="M102" s="458" t="s">
        <v>944</v>
      </c>
      <c r="N102" s="458" t="s">
        <v>1164</v>
      </c>
      <c r="O102" s="459"/>
    </row>
    <row r="103" spans="1:15" s="167" customFormat="1" ht="22.15" customHeight="1" x14ac:dyDescent="0.25">
      <c r="A103" s="451"/>
      <c r="B103" s="462"/>
      <c r="C103" s="462"/>
      <c r="D103" s="462"/>
      <c r="E103" s="451"/>
      <c r="F103" s="170" t="s">
        <v>942</v>
      </c>
      <c r="G103" s="462"/>
      <c r="H103" s="451"/>
      <c r="I103" s="462"/>
      <c r="J103" s="485"/>
      <c r="K103" s="462"/>
      <c r="L103" s="458"/>
      <c r="M103" s="458"/>
      <c r="N103" s="458"/>
      <c r="O103" s="460"/>
    </row>
    <row r="104" spans="1:15" s="167" customFormat="1" ht="21" customHeight="1" x14ac:dyDescent="0.25">
      <c r="A104" s="451"/>
      <c r="B104" s="462"/>
      <c r="C104" s="462"/>
      <c r="D104" s="462"/>
      <c r="E104" s="451"/>
      <c r="F104" s="462" t="s">
        <v>943</v>
      </c>
      <c r="G104" s="462"/>
      <c r="H104" s="451"/>
      <c r="I104" s="462"/>
      <c r="J104" s="485"/>
      <c r="K104" s="462"/>
      <c r="L104" s="458"/>
      <c r="M104" s="458"/>
      <c r="N104" s="458"/>
      <c r="O104" s="460"/>
    </row>
    <row r="105" spans="1:15" s="167" customFormat="1" ht="30.75" customHeight="1" x14ac:dyDescent="0.25">
      <c r="A105" s="452"/>
      <c r="B105" s="462"/>
      <c r="C105" s="462"/>
      <c r="D105" s="462"/>
      <c r="E105" s="452"/>
      <c r="F105" s="462"/>
      <c r="G105" s="462"/>
      <c r="H105" s="452"/>
      <c r="I105" s="462"/>
      <c r="J105" s="486"/>
      <c r="K105" s="462"/>
      <c r="L105" s="458"/>
      <c r="M105" s="458"/>
      <c r="N105" s="458"/>
      <c r="O105" s="461"/>
    </row>
    <row r="106" spans="1:15" s="167" customFormat="1" ht="53.45" customHeight="1" x14ac:dyDescent="0.25">
      <c r="A106" s="450">
        <v>26</v>
      </c>
      <c r="B106" s="462">
        <v>15</v>
      </c>
      <c r="C106" s="462" t="s">
        <v>934</v>
      </c>
      <c r="D106" s="462" t="s">
        <v>935</v>
      </c>
      <c r="E106" s="450" t="s">
        <v>936</v>
      </c>
      <c r="F106" s="170" t="s">
        <v>537</v>
      </c>
      <c r="G106" s="462" t="s">
        <v>730</v>
      </c>
      <c r="H106" s="450" t="s">
        <v>937</v>
      </c>
      <c r="I106" s="462" t="s">
        <v>938</v>
      </c>
      <c r="J106" s="484">
        <v>45000000</v>
      </c>
      <c r="K106" s="450" t="s">
        <v>20</v>
      </c>
      <c r="L106" s="458"/>
      <c r="M106" s="458" t="s">
        <v>1004</v>
      </c>
      <c r="N106" s="458" t="s">
        <v>1001</v>
      </c>
      <c r="O106" s="459"/>
    </row>
    <row r="107" spans="1:15" s="167" customFormat="1" ht="33" customHeight="1" x14ac:dyDescent="0.25">
      <c r="A107" s="451"/>
      <c r="B107" s="462"/>
      <c r="C107" s="462"/>
      <c r="D107" s="462"/>
      <c r="E107" s="451"/>
      <c r="F107" s="170" t="s">
        <v>1003</v>
      </c>
      <c r="G107" s="462"/>
      <c r="H107" s="451"/>
      <c r="I107" s="462"/>
      <c r="J107" s="485"/>
      <c r="K107" s="451"/>
      <c r="L107" s="458"/>
      <c r="M107" s="458"/>
      <c r="N107" s="458"/>
      <c r="O107" s="460"/>
    </row>
    <row r="108" spans="1:15" s="167" customFormat="1" ht="16.149999999999999" customHeight="1" x14ac:dyDescent="0.25">
      <c r="A108" s="451"/>
      <c r="B108" s="462"/>
      <c r="C108" s="462"/>
      <c r="D108" s="462"/>
      <c r="E108" s="451"/>
      <c r="F108" s="462" t="s">
        <v>1008</v>
      </c>
      <c r="G108" s="462"/>
      <c r="H108" s="451"/>
      <c r="I108" s="462"/>
      <c r="J108" s="485"/>
      <c r="K108" s="451"/>
      <c r="L108" s="458"/>
      <c r="M108" s="458"/>
      <c r="N108" s="458"/>
      <c r="O108" s="460"/>
    </row>
    <row r="109" spans="1:15" s="167" customFormat="1" ht="3.6" customHeight="1" x14ac:dyDescent="0.25">
      <c r="A109" s="452"/>
      <c r="B109" s="462"/>
      <c r="C109" s="462"/>
      <c r="D109" s="462"/>
      <c r="E109" s="452"/>
      <c r="F109" s="462"/>
      <c r="G109" s="462"/>
      <c r="H109" s="452"/>
      <c r="I109" s="462"/>
      <c r="J109" s="486"/>
      <c r="K109" s="452"/>
      <c r="L109" s="458"/>
      <c r="M109" s="458"/>
      <c r="N109" s="458"/>
      <c r="O109" s="461"/>
    </row>
    <row r="110" spans="1:15" ht="51.6" customHeight="1" x14ac:dyDescent="0.25">
      <c r="A110" s="468">
        <v>27</v>
      </c>
      <c r="B110" s="462">
        <v>15</v>
      </c>
      <c r="C110" s="462">
        <v>475</v>
      </c>
      <c r="D110" s="468" t="s">
        <v>201</v>
      </c>
      <c r="E110" s="450" t="s">
        <v>1038</v>
      </c>
      <c r="F110" s="170" t="s">
        <v>197</v>
      </c>
      <c r="G110" s="450" t="s">
        <v>23</v>
      </c>
      <c r="H110" s="462" t="s">
        <v>202</v>
      </c>
      <c r="I110" s="462" t="s">
        <v>203</v>
      </c>
      <c r="J110" s="479">
        <v>21000000</v>
      </c>
      <c r="K110" s="462" t="s">
        <v>20</v>
      </c>
      <c r="L110" s="458"/>
      <c r="M110" s="458" t="s">
        <v>1005</v>
      </c>
      <c r="N110" s="453" t="s">
        <v>1166</v>
      </c>
      <c r="O110" s="458"/>
    </row>
    <row r="111" spans="1:15" ht="69" customHeight="1" x14ac:dyDescent="0.25">
      <c r="A111" s="468"/>
      <c r="B111" s="462"/>
      <c r="C111" s="462"/>
      <c r="D111" s="468"/>
      <c r="E111" s="451"/>
      <c r="F111" s="170" t="s">
        <v>1006</v>
      </c>
      <c r="G111" s="451"/>
      <c r="H111" s="462"/>
      <c r="I111" s="462"/>
      <c r="J111" s="479"/>
      <c r="K111" s="462"/>
      <c r="L111" s="458"/>
      <c r="M111" s="458"/>
      <c r="N111" s="453"/>
      <c r="O111" s="458"/>
    </row>
    <row r="112" spans="1:15" ht="76.5" customHeight="1" x14ac:dyDescent="0.25">
      <c r="A112" s="468"/>
      <c r="B112" s="462"/>
      <c r="C112" s="462"/>
      <c r="D112" s="468"/>
      <c r="E112" s="451"/>
      <c r="F112" s="462" t="s">
        <v>1007</v>
      </c>
      <c r="G112" s="451"/>
      <c r="H112" s="462"/>
      <c r="I112" s="462"/>
      <c r="J112" s="479"/>
      <c r="K112" s="462"/>
      <c r="L112" s="458"/>
      <c r="M112" s="458"/>
      <c r="N112" s="453"/>
      <c r="O112" s="458"/>
    </row>
    <row r="113" spans="1:15" ht="61.9" customHeight="1" x14ac:dyDescent="0.25">
      <c r="A113" s="468"/>
      <c r="B113" s="462"/>
      <c r="C113" s="462"/>
      <c r="D113" s="468"/>
      <c r="E113" s="452"/>
      <c r="F113" s="462"/>
      <c r="G113" s="452"/>
      <c r="H113" s="462"/>
      <c r="I113" s="462"/>
      <c r="J113" s="479"/>
      <c r="K113" s="462"/>
      <c r="L113" s="458"/>
      <c r="M113" s="458"/>
      <c r="N113" s="453"/>
      <c r="O113" s="458"/>
    </row>
    <row r="114" spans="1:15" ht="37.9" customHeight="1" x14ac:dyDescent="0.25">
      <c r="A114" s="464">
        <v>28</v>
      </c>
      <c r="B114" s="457">
        <v>15</v>
      </c>
      <c r="C114" s="457" t="s">
        <v>1027</v>
      </c>
      <c r="D114" s="464" t="s">
        <v>1028</v>
      </c>
      <c r="E114" s="465" t="s">
        <v>1029</v>
      </c>
      <c r="F114" s="194" t="s">
        <v>197</v>
      </c>
      <c r="G114" s="450" t="s">
        <v>730</v>
      </c>
      <c r="H114" s="456" t="s">
        <v>1030</v>
      </c>
      <c r="I114" s="456" t="s">
        <v>1031</v>
      </c>
      <c r="J114" s="455">
        <v>600000</v>
      </c>
      <c r="K114" s="456" t="s">
        <v>20</v>
      </c>
      <c r="L114" s="453" t="s">
        <v>1035</v>
      </c>
      <c r="M114" s="453" t="s">
        <v>1037</v>
      </c>
      <c r="N114" s="453" t="s">
        <v>1165</v>
      </c>
      <c r="O114" s="454"/>
    </row>
    <row r="115" spans="1:15" ht="28.15" customHeight="1" x14ac:dyDescent="0.25">
      <c r="A115" s="464"/>
      <c r="B115" s="457"/>
      <c r="C115" s="457"/>
      <c r="D115" s="464"/>
      <c r="E115" s="466"/>
      <c r="F115" s="194" t="s">
        <v>1032</v>
      </c>
      <c r="G115" s="451"/>
      <c r="H115" s="456"/>
      <c r="I115" s="456"/>
      <c r="J115" s="455"/>
      <c r="K115" s="456"/>
      <c r="L115" s="453"/>
      <c r="M115" s="453"/>
      <c r="N115" s="453"/>
      <c r="O115" s="454"/>
    </row>
    <row r="116" spans="1:15" ht="13.15" customHeight="1" x14ac:dyDescent="0.25">
      <c r="A116" s="464"/>
      <c r="B116" s="457"/>
      <c r="C116" s="457"/>
      <c r="D116" s="464"/>
      <c r="E116" s="466"/>
      <c r="F116" s="457" t="s">
        <v>1033</v>
      </c>
      <c r="G116" s="451"/>
      <c r="H116" s="456"/>
      <c r="I116" s="456"/>
      <c r="J116" s="455"/>
      <c r="K116" s="456"/>
      <c r="L116" s="453"/>
      <c r="M116" s="453"/>
      <c r="N116" s="453"/>
      <c r="O116" s="454"/>
    </row>
    <row r="117" spans="1:15" ht="27" customHeight="1" x14ac:dyDescent="0.25">
      <c r="A117" s="464"/>
      <c r="B117" s="457"/>
      <c r="C117" s="457"/>
      <c r="D117" s="464"/>
      <c r="E117" s="467"/>
      <c r="F117" s="457"/>
      <c r="G117" s="452"/>
      <c r="H117" s="456"/>
      <c r="I117" s="456"/>
      <c r="J117" s="455"/>
      <c r="K117" s="456"/>
      <c r="L117" s="453"/>
      <c r="M117" s="453"/>
      <c r="N117" s="453"/>
      <c r="O117" s="454"/>
    </row>
  </sheetData>
  <mergeCells count="425">
    <mergeCell ref="P34:P37"/>
    <mergeCell ref="Q34:Q37"/>
    <mergeCell ref="O34:O37"/>
    <mergeCell ref="A106:A109"/>
    <mergeCell ref="B106:B109"/>
    <mergeCell ref="C106:C109"/>
    <mergeCell ref="A110:A113"/>
    <mergeCell ref="B110:B113"/>
    <mergeCell ref="C110:C113"/>
    <mergeCell ref="D110:D113"/>
    <mergeCell ref="E110:E113"/>
    <mergeCell ref="G110:G113"/>
    <mergeCell ref="D106:D109"/>
    <mergeCell ref="E106:E109"/>
    <mergeCell ref="G106:G109"/>
    <mergeCell ref="H110:H113"/>
    <mergeCell ref="I110:I113"/>
    <mergeCell ref="O110:O113"/>
    <mergeCell ref="J110:J113"/>
    <mergeCell ref="K110:K113"/>
    <mergeCell ref="L110:L113"/>
    <mergeCell ref="M110:M113"/>
    <mergeCell ref="N110:N113"/>
    <mergeCell ref="F112:F113"/>
    <mergeCell ref="H106:H109"/>
    <mergeCell ref="I106:I109"/>
    <mergeCell ref="J106:J109"/>
    <mergeCell ref="N98:N101"/>
    <mergeCell ref="O98:O101"/>
    <mergeCell ref="F100:F101"/>
    <mergeCell ref="K102:K105"/>
    <mergeCell ref="L102:L105"/>
    <mergeCell ref="M102:M105"/>
    <mergeCell ref="N102:N105"/>
    <mergeCell ref="O102:O105"/>
    <mergeCell ref="K106:K109"/>
    <mergeCell ref="L106:L109"/>
    <mergeCell ref="M106:M109"/>
    <mergeCell ref="N106:N109"/>
    <mergeCell ref="O106:O109"/>
    <mergeCell ref="F108:F109"/>
    <mergeCell ref="A102:A105"/>
    <mergeCell ref="B102:B105"/>
    <mergeCell ref="C102:C105"/>
    <mergeCell ref="D102:D105"/>
    <mergeCell ref="E102:E105"/>
    <mergeCell ref="G102:G105"/>
    <mergeCell ref="H102:H105"/>
    <mergeCell ref="I102:I105"/>
    <mergeCell ref="J102:J105"/>
    <mergeCell ref="F104:F105"/>
    <mergeCell ref="A98:A101"/>
    <mergeCell ref="B98:B101"/>
    <mergeCell ref="C98:C101"/>
    <mergeCell ref="D98:D101"/>
    <mergeCell ref="E98:E101"/>
    <mergeCell ref="G98:G101"/>
    <mergeCell ref="H98:H101"/>
    <mergeCell ref="I98:I101"/>
    <mergeCell ref="J98:J101"/>
    <mergeCell ref="K90:K93"/>
    <mergeCell ref="L90:L93"/>
    <mergeCell ref="M90:M93"/>
    <mergeCell ref="H90:H93"/>
    <mergeCell ref="I90:I93"/>
    <mergeCell ref="J90:J93"/>
    <mergeCell ref="K98:K101"/>
    <mergeCell ref="L98:L101"/>
    <mergeCell ref="M98:M101"/>
    <mergeCell ref="N90:N93"/>
    <mergeCell ref="O90:O93"/>
    <mergeCell ref="F92:F93"/>
    <mergeCell ref="A94:A97"/>
    <mergeCell ref="B94:B97"/>
    <mergeCell ref="C94:C97"/>
    <mergeCell ref="D94:D97"/>
    <mergeCell ref="E94:E97"/>
    <mergeCell ref="G94:G97"/>
    <mergeCell ref="H94:H97"/>
    <mergeCell ref="I94:I97"/>
    <mergeCell ref="J94:J97"/>
    <mergeCell ref="K94:K97"/>
    <mergeCell ref="L94:L97"/>
    <mergeCell ref="M94:M97"/>
    <mergeCell ref="N94:N97"/>
    <mergeCell ref="O94:O97"/>
    <mergeCell ref="F96:F97"/>
    <mergeCell ref="A90:A93"/>
    <mergeCell ref="B90:B93"/>
    <mergeCell ref="C90:C93"/>
    <mergeCell ref="D90:D93"/>
    <mergeCell ref="E90:E93"/>
    <mergeCell ref="G90:G93"/>
    <mergeCell ref="N82:N85"/>
    <mergeCell ref="O82:O85"/>
    <mergeCell ref="F84:F85"/>
    <mergeCell ref="A86:A89"/>
    <mergeCell ref="B86:B89"/>
    <mergeCell ref="C86:C89"/>
    <mergeCell ref="D86:D89"/>
    <mergeCell ref="E86:E89"/>
    <mergeCell ref="G86:G89"/>
    <mergeCell ref="H86:H89"/>
    <mergeCell ref="I86:I89"/>
    <mergeCell ref="J86:J89"/>
    <mergeCell ref="K86:K89"/>
    <mergeCell ref="L86:L89"/>
    <mergeCell ref="M86:M89"/>
    <mergeCell ref="N86:N89"/>
    <mergeCell ref="O86:O89"/>
    <mergeCell ref="F88:F89"/>
    <mergeCell ref="A82:A85"/>
    <mergeCell ref="B82:B85"/>
    <mergeCell ref="C82:C85"/>
    <mergeCell ref="D82:D85"/>
    <mergeCell ref="E82:E85"/>
    <mergeCell ref="G82:G85"/>
    <mergeCell ref="H82:H85"/>
    <mergeCell ref="I82:I85"/>
    <mergeCell ref="J82:J85"/>
    <mergeCell ref="K74:K77"/>
    <mergeCell ref="L74:L77"/>
    <mergeCell ref="M74:M77"/>
    <mergeCell ref="H74:H77"/>
    <mergeCell ref="I74:I77"/>
    <mergeCell ref="J74:J77"/>
    <mergeCell ref="K82:K85"/>
    <mergeCell ref="L82:L85"/>
    <mergeCell ref="M82:M85"/>
    <mergeCell ref="N74:N77"/>
    <mergeCell ref="O74:O77"/>
    <mergeCell ref="F76:F77"/>
    <mergeCell ref="A78:A81"/>
    <mergeCell ref="B78:B81"/>
    <mergeCell ref="C78:C81"/>
    <mergeCell ref="D78:D81"/>
    <mergeCell ref="E78:E81"/>
    <mergeCell ref="G78:G81"/>
    <mergeCell ref="H78:H81"/>
    <mergeCell ref="I78:I81"/>
    <mergeCell ref="J78:J81"/>
    <mergeCell ref="K78:K81"/>
    <mergeCell ref="L78:L81"/>
    <mergeCell ref="M78:M81"/>
    <mergeCell ref="N78:N81"/>
    <mergeCell ref="O78:O81"/>
    <mergeCell ref="F80:F81"/>
    <mergeCell ref="A74:A77"/>
    <mergeCell ref="B74:B77"/>
    <mergeCell ref="C74:C77"/>
    <mergeCell ref="D74:D77"/>
    <mergeCell ref="E74:E77"/>
    <mergeCell ref="G74:G77"/>
    <mergeCell ref="N66:N69"/>
    <mergeCell ref="O66:O69"/>
    <mergeCell ref="F68:F69"/>
    <mergeCell ref="A70:A73"/>
    <mergeCell ref="B70:B73"/>
    <mergeCell ref="C70:C73"/>
    <mergeCell ref="D70:D73"/>
    <mergeCell ref="E70:E73"/>
    <mergeCell ref="G70:G73"/>
    <mergeCell ref="H70:H73"/>
    <mergeCell ref="I70:I73"/>
    <mergeCell ref="J70:J73"/>
    <mergeCell ref="K70:K73"/>
    <mergeCell ref="L70:L73"/>
    <mergeCell ref="M70:M73"/>
    <mergeCell ref="N70:N73"/>
    <mergeCell ref="O70:O73"/>
    <mergeCell ref="F72:F73"/>
    <mergeCell ref="A66:A69"/>
    <mergeCell ref="B66:B69"/>
    <mergeCell ref="C66:C69"/>
    <mergeCell ref="D66:D69"/>
    <mergeCell ref="E66:E69"/>
    <mergeCell ref="G66:G69"/>
    <mergeCell ref="H66:H69"/>
    <mergeCell ref="I66:I69"/>
    <mergeCell ref="J66:J69"/>
    <mergeCell ref="K58:K61"/>
    <mergeCell ref="L58:L61"/>
    <mergeCell ref="M58:M61"/>
    <mergeCell ref="H58:H61"/>
    <mergeCell ref="I58:I61"/>
    <mergeCell ref="J58:J61"/>
    <mergeCell ref="K66:K69"/>
    <mergeCell ref="L66:L69"/>
    <mergeCell ref="M66:M69"/>
    <mergeCell ref="N58:N61"/>
    <mergeCell ref="O58:O61"/>
    <mergeCell ref="F60:F61"/>
    <mergeCell ref="A62:A65"/>
    <mergeCell ref="B62:B65"/>
    <mergeCell ref="C62:C65"/>
    <mergeCell ref="D62:D65"/>
    <mergeCell ref="E62:E65"/>
    <mergeCell ref="G62:G65"/>
    <mergeCell ref="H62:H65"/>
    <mergeCell ref="I62:I65"/>
    <mergeCell ref="J62:J65"/>
    <mergeCell ref="K62:K65"/>
    <mergeCell ref="L62:L65"/>
    <mergeCell ref="M62:M65"/>
    <mergeCell ref="N62:N65"/>
    <mergeCell ref="O62:O65"/>
    <mergeCell ref="F64:F65"/>
    <mergeCell ref="A58:A61"/>
    <mergeCell ref="B58:B61"/>
    <mergeCell ref="C58:C61"/>
    <mergeCell ref="D58:D61"/>
    <mergeCell ref="E58:E61"/>
    <mergeCell ref="G58:G61"/>
    <mergeCell ref="K54:K57"/>
    <mergeCell ref="L54:L57"/>
    <mergeCell ref="M54:M57"/>
    <mergeCell ref="N54:N57"/>
    <mergeCell ref="O54:O57"/>
    <mergeCell ref="F56:F57"/>
    <mergeCell ref="A50:A53"/>
    <mergeCell ref="B50:B53"/>
    <mergeCell ref="C50:C53"/>
    <mergeCell ref="A54:A57"/>
    <mergeCell ref="B54:B57"/>
    <mergeCell ref="C54:C57"/>
    <mergeCell ref="D54:D57"/>
    <mergeCell ref="E54:E57"/>
    <mergeCell ref="G54:G57"/>
    <mergeCell ref="H54:H57"/>
    <mergeCell ref="I54:I57"/>
    <mergeCell ref="J54:J57"/>
    <mergeCell ref="D50:D53"/>
    <mergeCell ref="E50:E53"/>
    <mergeCell ref="G50:G53"/>
    <mergeCell ref="H50:H53"/>
    <mergeCell ref="I50:I53"/>
    <mergeCell ref="J50:J53"/>
    <mergeCell ref="N46:N49"/>
    <mergeCell ref="O46:O49"/>
    <mergeCell ref="F44:F45"/>
    <mergeCell ref="K46:K49"/>
    <mergeCell ref="L46:L49"/>
    <mergeCell ref="M46:M49"/>
    <mergeCell ref="K50:K53"/>
    <mergeCell ref="L50:L53"/>
    <mergeCell ref="M50:M53"/>
    <mergeCell ref="N50:N53"/>
    <mergeCell ref="O50:O53"/>
    <mergeCell ref="F52:F53"/>
    <mergeCell ref="N42:N45"/>
    <mergeCell ref="O42:O45"/>
    <mergeCell ref="J42:J45"/>
    <mergeCell ref="A46:A49"/>
    <mergeCell ref="B46:B49"/>
    <mergeCell ref="C46:C49"/>
    <mergeCell ref="D46:D49"/>
    <mergeCell ref="E46:E49"/>
    <mergeCell ref="G46:G49"/>
    <mergeCell ref="H46:H49"/>
    <mergeCell ref="I46:I49"/>
    <mergeCell ref="J46:J49"/>
    <mergeCell ref="F48:F49"/>
    <mergeCell ref="A38:A41"/>
    <mergeCell ref="B38:B41"/>
    <mergeCell ref="C38:C41"/>
    <mergeCell ref="D38:D41"/>
    <mergeCell ref="E38:E41"/>
    <mergeCell ref="G38:G41"/>
    <mergeCell ref="H38:H41"/>
    <mergeCell ref="I38:I41"/>
    <mergeCell ref="A42:A45"/>
    <mergeCell ref="B42:B45"/>
    <mergeCell ref="C42:C45"/>
    <mergeCell ref="D42:D45"/>
    <mergeCell ref="E42:E45"/>
    <mergeCell ref="G42:G45"/>
    <mergeCell ref="H42:H45"/>
    <mergeCell ref="I42:I45"/>
    <mergeCell ref="E30:E33"/>
    <mergeCell ref="G30:G33"/>
    <mergeCell ref="H30:H33"/>
    <mergeCell ref="J38:J41"/>
    <mergeCell ref="K30:K33"/>
    <mergeCell ref="L30:L33"/>
    <mergeCell ref="M30:M33"/>
    <mergeCell ref="N30:N33"/>
    <mergeCell ref="I30:I33"/>
    <mergeCell ref="J30:J33"/>
    <mergeCell ref="K38:K41"/>
    <mergeCell ref="L38:L41"/>
    <mergeCell ref="M38:M41"/>
    <mergeCell ref="N38:N41"/>
    <mergeCell ref="F40:F41"/>
    <mergeCell ref="A22:A25"/>
    <mergeCell ref="B22:B25"/>
    <mergeCell ref="C22:C25"/>
    <mergeCell ref="D22:D25"/>
    <mergeCell ref="O30:O33"/>
    <mergeCell ref="F32:F33"/>
    <mergeCell ref="A34:A37"/>
    <mergeCell ref="B34:B37"/>
    <mergeCell ref="C34:C37"/>
    <mergeCell ref="D34:D37"/>
    <mergeCell ref="E34:E37"/>
    <mergeCell ref="G34:G37"/>
    <mergeCell ref="H34:H37"/>
    <mergeCell ref="I34:I37"/>
    <mergeCell ref="J34:J37"/>
    <mergeCell ref="K34:K37"/>
    <mergeCell ref="L34:L37"/>
    <mergeCell ref="M34:M37"/>
    <mergeCell ref="N34:N37"/>
    <mergeCell ref="F36:F37"/>
    <mergeCell ref="A30:A33"/>
    <mergeCell ref="B30:B33"/>
    <mergeCell ref="C30:C33"/>
    <mergeCell ref="D30:D33"/>
    <mergeCell ref="A26:A29"/>
    <mergeCell ref="B26:B29"/>
    <mergeCell ref="C26:C29"/>
    <mergeCell ref="D26:D29"/>
    <mergeCell ref="E26:E29"/>
    <mergeCell ref="G26:G29"/>
    <mergeCell ref="H26:H29"/>
    <mergeCell ref="I26:I29"/>
    <mergeCell ref="J26:J29"/>
    <mergeCell ref="F28:F29"/>
    <mergeCell ref="L10:L13"/>
    <mergeCell ref="E22:E25"/>
    <mergeCell ref="G22:G25"/>
    <mergeCell ref="H22:H25"/>
    <mergeCell ref="I22:I25"/>
    <mergeCell ref="J22:J25"/>
    <mergeCell ref="O14:O17"/>
    <mergeCell ref="F16:F17"/>
    <mergeCell ref="A18:A21"/>
    <mergeCell ref="B18:B21"/>
    <mergeCell ref="C18:C21"/>
    <mergeCell ref="D18:D21"/>
    <mergeCell ref="E18:E21"/>
    <mergeCell ref="G18:G21"/>
    <mergeCell ref="H18:H21"/>
    <mergeCell ref="I18:I21"/>
    <mergeCell ref="J18:J21"/>
    <mergeCell ref="K18:K21"/>
    <mergeCell ref="L18:L21"/>
    <mergeCell ref="M18:M21"/>
    <mergeCell ref="N18:N21"/>
    <mergeCell ref="O18:O21"/>
    <mergeCell ref="F20:F21"/>
    <mergeCell ref="K22:K25"/>
    <mergeCell ref="A2:E2"/>
    <mergeCell ref="E14:E17"/>
    <mergeCell ref="G14:G17"/>
    <mergeCell ref="H14:H17"/>
    <mergeCell ref="I14:I17"/>
    <mergeCell ref="H10:H13"/>
    <mergeCell ref="I10:I13"/>
    <mergeCell ref="J10:J13"/>
    <mergeCell ref="K10:K13"/>
    <mergeCell ref="J14:J17"/>
    <mergeCell ref="A4:K4"/>
    <mergeCell ref="L4:N4"/>
    <mergeCell ref="A6:A9"/>
    <mergeCell ref="B6:B9"/>
    <mergeCell ref="C6:C9"/>
    <mergeCell ref="D6:D9"/>
    <mergeCell ref="E6:E9"/>
    <mergeCell ref="G6:G9"/>
    <mergeCell ref="H6:H9"/>
    <mergeCell ref="I6:I9"/>
    <mergeCell ref="J6:J9"/>
    <mergeCell ref="K6:K9"/>
    <mergeCell ref="L6:L9"/>
    <mergeCell ref="M6:M9"/>
    <mergeCell ref="N6:N9"/>
    <mergeCell ref="F8:F9"/>
    <mergeCell ref="A114:A117"/>
    <mergeCell ref="B114:B117"/>
    <mergeCell ref="C114:C117"/>
    <mergeCell ref="D114:D117"/>
    <mergeCell ref="E114:E117"/>
    <mergeCell ref="H114:H117"/>
    <mergeCell ref="I114:I117"/>
    <mergeCell ref="M10:M13"/>
    <mergeCell ref="N10:N13"/>
    <mergeCell ref="K14:K17"/>
    <mergeCell ref="L14:L17"/>
    <mergeCell ref="M14:M17"/>
    <mergeCell ref="N14:N17"/>
    <mergeCell ref="A10:A13"/>
    <mergeCell ref="B10:B13"/>
    <mergeCell ref="C10:C13"/>
    <mergeCell ref="D10:D13"/>
    <mergeCell ref="E10:E13"/>
    <mergeCell ref="G10:G13"/>
    <mergeCell ref="F12:F13"/>
    <mergeCell ref="A14:A17"/>
    <mergeCell ref="B14:B17"/>
    <mergeCell ref="C14:C17"/>
    <mergeCell ref="D14:D17"/>
    <mergeCell ref="O6:O9"/>
    <mergeCell ref="O10:O13"/>
    <mergeCell ref="L114:L117"/>
    <mergeCell ref="M114:M117"/>
    <mergeCell ref="N114:N117"/>
    <mergeCell ref="O114:O117"/>
    <mergeCell ref="J114:J117"/>
    <mergeCell ref="K114:K117"/>
    <mergeCell ref="F116:F117"/>
    <mergeCell ref="G114:G117"/>
    <mergeCell ref="L22:L25"/>
    <mergeCell ref="M22:M25"/>
    <mergeCell ref="N22:N25"/>
    <mergeCell ref="O22:O25"/>
    <mergeCell ref="F24:F25"/>
    <mergeCell ref="K26:K29"/>
    <mergeCell ref="L26:L29"/>
    <mergeCell ref="M26:M29"/>
    <mergeCell ref="N26:N29"/>
    <mergeCell ref="O26:O29"/>
    <mergeCell ref="O38:O41"/>
    <mergeCell ref="K42:K45"/>
    <mergeCell ref="L42:L45"/>
    <mergeCell ref="M42:M45"/>
  </mergeCells>
  <printOptions gridLines="1"/>
  <pageMargins left="0.7" right="0.7" top="0.75" bottom="0.75" header="0.3" footer="0.3"/>
  <pageSetup paperSize="8" scale="63" fitToHeight="0" orientation="landscape"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CD4F2-D1BD-4EF6-A0D5-8094744EDFE7}">
  <sheetPr>
    <pageSetUpPr fitToPage="1"/>
  </sheetPr>
  <dimension ref="A2:O13"/>
  <sheetViews>
    <sheetView topLeftCell="A7" zoomScale="70" zoomScaleNormal="70" workbookViewId="0">
      <selection activeCell="A2" sqref="A2:L2"/>
    </sheetView>
  </sheetViews>
  <sheetFormatPr defaultRowHeight="15" x14ac:dyDescent="0.25"/>
  <cols>
    <col min="1" max="1" width="4.85546875" style="239" customWidth="1"/>
    <col min="2" max="2" width="13.140625" style="239" customWidth="1"/>
    <col min="3" max="3" width="7.85546875" style="239" bestFit="1" customWidth="1"/>
    <col min="4" max="4" width="22.140625" style="239" customWidth="1"/>
    <col min="5" max="5" width="25.140625" style="239" customWidth="1"/>
    <col min="6" max="6" width="25.5703125" style="239" customWidth="1"/>
    <col min="7" max="7" width="13.42578125" style="239" customWidth="1"/>
    <col min="8" max="8" width="59.5703125" style="239" customWidth="1"/>
    <col min="9" max="9" width="12.28515625" style="239" customWidth="1"/>
    <col min="10" max="10" width="11.7109375" style="239" customWidth="1"/>
    <col min="11" max="11" width="12.42578125" style="239" customWidth="1"/>
    <col min="12" max="12" width="11.42578125" style="239" customWidth="1"/>
    <col min="13" max="13" width="12.7109375" style="239" customWidth="1"/>
    <col min="14" max="14" width="13.7109375" style="239" customWidth="1"/>
    <col min="15" max="15" width="13.28515625" style="239" customWidth="1"/>
    <col min="16" max="16384" width="9.140625" style="239"/>
  </cols>
  <sheetData>
    <row r="2" spans="1:15" ht="21" customHeight="1" x14ac:dyDescent="0.35">
      <c r="A2" s="525" t="s">
        <v>1194</v>
      </c>
      <c r="B2" s="525"/>
      <c r="C2" s="525"/>
      <c r="D2" s="525"/>
      <c r="E2" s="525"/>
      <c r="F2" s="525"/>
      <c r="G2" s="525"/>
      <c r="H2" s="525"/>
      <c r="I2" s="525"/>
      <c r="J2" s="525"/>
      <c r="K2" s="525"/>
      <c r="L2" s="525"/>
    </row>
    <row r="3" spans="1:15" ht="15.75" thickBot="1" x14ac:dyDescent="0.3">
      <c r="A3" s="27"/>
      <c r="B3" s="27"/>
      <c r="C3" s="27"/>
      <c r="D3" s="27"/>
      <c r="E3" s="26"/>
      <c r="F3" s="26"/>
      <c r="G3" s="26"/>
      <c r="H3" s="26"/>
      <c r="I3" s="26"/>
      <c r="J3" s="27"/>
      <c r="K3" s="27"/>
      <c r="L3" s="27"/>
      <c r="M3" s="27"/>
      <c r="N3" s="27"/>
      <c r="O3" s="27"/>
    </row>
    <row r="4" spans="1:15" ht="15.75" thickBot="1" x14ac:dyDescent="0.3">
      <c r="A4" s="498" t="s">
        <v>0</v>
      </c>
      <c r="B4" s="499"/>
      <c r="C4" s="499"/>
      <c r="D4" s="499"/>
      <c r="E4" s="499"/>
      <c r="F4" s="499"/>
      <c r="G4" s="499"/>
      <c r="H4" s="499"/>
      <c r="I4" s="499"/>
      <c r="J4" s="499"/>
      <c r="K4" s="500"/>
      <c r="L4" s="501" t="s">
        <v>1</v>
      </c>
      <c r="M4" s="502"/>
      <c r="N4" s="502"/>
      <c r="O4" s="226"/>
    </row>
    <row r="5" spans="1:15" ht="105.75" thickBot="1" x14ac:dyDescent="0.3">
      <c r="A5" s="227" t="s">
        <v>2</v>
      </c>
      <c r="B5" s="228" t="s">
        <v>3</v>
      </c>
      <c r="C5" s="228" t="s">
        <v>1017</v>
      </c>
      <c r="D5" s="228" t="s">
        <v>83</v>
      </c>
      <c r="E5" s="229" t="s">
        <v>6</v>
      </c>
      <c r="F5" s="228" t="s">
        <v>7</v>
      </c>
      <c r="G5" s="228" t="s">
        <v>1019</v>
      </c>
      <c r="H5" s="229" t="s">
        <v>9</v>
      </c>
      <c r="I5" s="228" t="s">
        <v>10</v>
      </c>
      <c r="J5" s="228" t="s">
        <v>84</v>
      </c>
      <c r="K5" s="228" t="s">
        <v>11</v>
      </c>
      <c r="L5" s="228" t="s">
        <v>858</v>
      </c>
      <c r="M5" s="228" t="s">
        <v>13</v>
      </c>
      <c r="N5" s="230" t="s">
        <v>14</v>
      </c>
      <c r="O5" s="231" t="s">
        <v>865</v>
      </c>
    </row>
    <row r="6" spans="1:15" ht="63" customHeight="1" x14ac:dyDescent="0.25">
      <c r="A6" s="515">
        <v>1</v>
      </c>
      <c r="B6" s="518" t="s">
        <v>346</v>
      </c>
      <c r="C6" s="518">
        <v>447</v>
      </c>
      <c r="D6" s="518" t="s">
        <v>1152</v>
      </c>
      <c r="E6" s="518" t="s">
        <v>347</v>
      </c>
      <c r="F6" s="220" t="s">
        <v>348</v>
      </c>
      <c r="G6" s="518" t="s">
        <v>1157</v>
      </c>
      <c r="H6" s="518" t="s">
        <v>349</v>
      </c>
      <c r="I6" s="518" t="s">
        <v>350</v>
      </c>
      <c r="J6" s="503">
        <v>3000000</v>
      </c>
      <c r="K6" s="506" t="s">
        <v>20</v>
      </c>
      <c r="L6" s="509" t="s">
        <v>1154</v>
      </c>
      <c r="M6" s="512" t="s">
        <v>1186</v>
      </c>
      <c r="N6" s="530" t="s">
        <v>1187</v>
      </c>
      <c r="O6" s="522" t="s">
        <v>1156</v>
      </c>
    </row>
    <row r="7" spans="1:15" ht="69" customHeight="1" x14ac:dyDescent="0.25">
      <c r="A7" s="516"/>
      <c r="B7" s="519"/>
      <c r="C7" s="519"/>
      <c r="D7" s="519"/>
      <c r="E7" s="519"/>
      <c r="F7" s="220" t="s">
        <v>1188</v>
      </c>
      <c r="G7" s="519"/>
      <c r="H7" s="519"/>
      <c r="I7" s="519"/>
      <c r="J7" s="504"/>
      <c r="K7" s="507"/>
      <c r="L7" s="510"/>
      <c r="M7" s="513"/>
      <c r="N7" s="531"/>
      <c r="O7" s="523"/>
    </row>
    <row r="8" spans="1:15" ht="47.25" customHeight="1" x14ac:dyDescent="0.25">
      <c r="A8" s="516"/>
      <c r="B8" s="519"/>
      <c r="C8" s="519"/>
      <c r="D8" s="519"/>
      <c r="E8" s="519"/>
      <c r="F8" s="518" t="s">
        <v>1189</v>
      </c>
      <c r="G8" s="519"/>
      <c r="H8" s="519"/>
      <c r="I8" s="519"/>
      <c r="J8" s="504"/>
      <c r="K8" s="507"/>
      <c r="L8" s="510"/>
      <c r="M8" s="513"/>
      <c r="N8" s="531"/>
      <c r="O8" s="523"/>
    </row>
    <row r="9" spans="1:15" ht="52.5" customHeight="1" x14ac:dyDescent="0.25">
      <c r="A9" s="517"/>
      <c r="B9" s="520"/>
      <c r="C9" s="520"/>
      <c r="D9" s="520"/>
      <c r="E9" s="520"/>
      <c r="F9" s="520"/>
      <c r="G9" s="520"/>
      <c r="H9" s="520"/>
      <c r="I9" s="520"/>
      <c r="J9" s="505"/>
      <c r="K9" s="508"/>
      <c r="L9" s="511"/>
      <c r="M9" s="514"/>
      <c r="N9" s="533"/>
      <c r="O9" s="534"/>
    </row>
    <row r="10" spans="1:15" ht="67.5" customHeight="1" x14ac:dyDescent="0.25">
      <c r="A10" s="515">
        <v>2</v>
      </c>
      <c r="B10" s="518" t="s">
        <v>346</v>
      </c>
      <c r="C10" s="518">
        <v>448</v>
      </c>
      <c r="D10" s="518" t="s">
        <v>1153</v>
      </c>
      <c r="E10" s="518" t="s">
        <v>351</v>
      </c>
      <c r="F10" s="220" t="s">
        <v>352</v>
      </c>
      <c r="G10" s="518" t="s">
        <v>1157</v>
      </c>
      <c r="H10" s="518" t="s">
        <v>353</v>
      </c>
      <c r="I10" s="518" t="s">
        <v>354</v>
      </c>
      <c r="J10" s="503">
        <v>2000000</v>
      </c>
      <c r="K10" s="506" t="s">
        <v>20</v>
      </c>
      <c r="L10" s="509" t="s">
        <v>1155</v>
      </c>
      <c r="M10" s="512" t="s">
        <v>1190</v>
      </c>
      <c r="N10" s="530" t="s">
        <v>1191</v>
      </c>
      <c r="O10" s="522" t="s">
        <v>1156</v>
      </c>
    </row>
    <row r="11" spans="1:15" ht="60.75" customHeight="1" x14ac:dyDescent="0.25">
      <c r="A11" s="516"/>
      <c r="B11" s="519"/>
      <c r="C11" s="519"/>
      <c r="D11" s="519"/>
      <c r="E11" s="519"/>
      <c r="F11" s="220" t="s">
        <v>1192</v>
      </c>
      <c r="G11" s="519"/>
      <c r="H11" s="519"/>
      <c r="I11" s="519"/>
      <c r="J11" s="504"/>
      <c r="K11" s="507"/>
      <c r="L11" s="510"/>
      <c r="M11" s="513"/>
      <c r="N11" s="531"/>
      <c r="O11" s="523"/>
    </row>
    <row r="12" spans="1:15" ht="29.25" customHeight="1" x14ac:dyDescent="0.25">
      <c r="A12" s="516"/>
      <c r="B12" s="519"/>
      <c r="C12" s="519"/>
      <c r="D12" s="519"/>
      <c r="E12" s="519"/>
      <c r="F12" s="518" t="s">
        <v>1193</v>
      </c>
      <c r="G12" s="519"/>
      <c r="H12" s="519"/>
      <c r="I12" s="519"/>
      <c r="J12" s="504"/>
      <c r="K12" s="507"/>
      <c r="L12" s="510"/>
      <c r="M12" s="513"/>
      <c r="N12" s="531"/>
      <c r="O12" s="523"/>
    </row>
    <row r="13" spans="1:15" ht="76.5" customHeight="1" thickBot="1" x14ac:dyDescent="0.3">
      <c r="A13" s="535"/>
      <c r="B13" s="521"/>
      <c r="C13" s="521"/>
      <c r="D13" s="521"/>
      <c r="E13" s="521"/>
      <c r="F13" s="521"/>
      <c r="G13" s="521"/>
      <c r="H13" s="521"/>
      <c r="I13" s="521"/>
      <c r="J13" s="526"/>
      <c r="K13" s="527"/>
      <c r="L13" s="528"/>
      <c r="M13" s="529"/>
      <c r="N13" s="532"/>
      <c r="O13" s="524"/>
    </row>
  </sheetData>
  <mergeCells count="33">
    <mergeCell ref="O10:O13"/>
    <mergeCell ref="F12:F13"/>
    <mergeCell ref="A2:L2"/>
    <mergeCell ref="I10:I13"/>
    <mergeCell ref="J10:J13"/>
    <mergeCell ref="K10:K13"/>
    <mergeCell ref="L10:L13"/>
    <mergeCell ref="M10:M13"/>
    <mergeCell ref="N10:N13"/>
    <mergeCell ref="N6:N9"/>
    <mergeCell ref="O6:O9"/>
    <mergeCell ref="F8:F9"/>
    <mergeCell ref="A10:A13"/>
    <mergeCell ref="B10:B13"/>
    <mergeCell ref="C10:C13"/>
    <mergeCell ref="D10:D13"/>
    <mergeCell ref="E10:E13"/>
    <mergeCell ref="G10:G13"/>
    <mergeCell ref="H10:H13"/>
    <mergeCell ref="H6:H9"/>
    <mergeCell ref="I6:I9"/>
    <mergeCell ref="A4:K4"/>
    <mergeCell ref="L4:N4"/>
    <mergeCell ref="J6:J9"/>
    <mergeCell ref="K6:K9"/>
    <mergeCell ref="L6:L9"/>
    <mergeCell ref="M6:M9"/>
    <mergeCell ref="A6:A9"/>
    <mergeCell ref="B6:B9"/>
    <mergeCell ref="C6:C9"/>
    <mergeCell ref="D6:D9"/>
    <mergeCell ref="E6:E9"/>
    <mergeCell ref="G6:G9"/>
  </mergeCells>
  <pageMargins left="0.25" right="0.25" top="0.75" bottom="0.75" header="0.3" footer="0.3"/>
  <pageSetup paperSize="8" scale="78"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P130"/>
  <sheetViews>
    <sheetView tabSelected="1" topLeftCell="A49" zoomScale="70" zoomScaleNormal="70" workbookViewId="0">
      <selection activeCell="G50" sqref="G50:G53"/>
    </sheetView>
  </sheetViews>
  <sheetFormatPr defaultColWidth="9.140625" defaultRowHeight="15" x14ac:dyDescent="0.25"/>
  <cols>
    <col min="1" max="1" width="5.5703125" style="27" customWidth="1"/>
    <col min="2" max="2" width="15.7109375" style="27" customWidth="1"/>
    <col min="3" max="3" width="8.5703125" style="27" customWidth="1"/>
    <col min="4" max="4" width="23.7109375" style="27" customWidth="1"/>
    <col min="5" max="5" width="23.7109375" style="26" customWidth="1"/>
    <col min="6" max="6" width="32.28515625" style="26" customWidth="1"/>
    <col min="7" max="7" width="15.7109375" style="26" customWidth="1"/>
    <col min="8" max="8" width="50.5703125" style="26" customWidth="1"/>
    <col min="9" max="9" width="28.5703125" style="26" customWidth="1"/>
    <col min="10" max="10" width="17.42578125" style="27" customWidth="1"/>
    <col min="11" max="11" width="14.28515625" style="27" customWidth="1"/>
    <col min="12" max="12" width="20.7109375" style="27" customWidth="1"/>
    <col min="13" max="13" width="15.7109375" style="27" customWidth="1"/>
    <col min="14" max="14" width="21.42578125" style="27" customWidth="1"/>
    <col min="15" max="15" width="54.5703125" style="27" customWidth="1"/>
    <col min="16" max="16384" width="9.140625" style="28"/>
  </cols>
  <sheetData>
    <row r="2" spans="1:15" s="11" customFormat="1" ht="110.25" customHeight="1" x14ac:dyDescent="0.25">
      <c r="A2" s="561" t="s">
        <v>1185</v>
      </c>
      <c r="B2" s="561"/>
      <c r="C2" s="561"/>
      <c r="D2" s="561"/>
      <c r="E2" s="561"/>
      <c r="F2" s="561"/>
      <c r="G2" s="66"/>
      <c r="H2" s="25"/>
      <c r="I2" s="5"/>
      <c r="J2" s="5"/>
      <c r="K2" s="5"/>
      <c r="L2" s="5"/>
      <c r="M2"/>
      <c r="N2"/>
      <c r="O2"/>
    </row>
    <row r="3" spans="1:15" ht="15.75" thickBot="1" x14ac:dyDescent="0.3"/>
    <row r="4" spans="1:15" ht="22.9" customHeight="1" thickBot="1" x14ac:dyDescent="0.3">
      <c r="A4" s="562" t="s">
        <v>0</v>
      </c>
      <c r="B4" s="563"/>
      <c r="C4" s="563"/>
      <c r="D4" s="563"/>
      <c r="E4" s="563"/>
      <c r="F4" s="563"/>
      <c r="G4" s="563"/>
      <c r="H4" s="563"/>
      <c r="I4" s="563"/>
      <c r="J4" s="563"/>
      <c r="K4" s="564"/>
      <c r="L4" s="559" t="s">
        <v>1</v>
      </c>
      <c r="M4" s="560"/>
      <c r="N4" s="560"/>
      <c r="O4" s="158"/>
    </row>
    <row r="5" spans="1:15" ht="85.9" customHeight="1" thickBot="1" x14ac:dyDescent="0.3">
      <c r="A5" s="131" t="s">
        <v>2</v>
      </c>
      <c r="B5" s="132" t="s">
        <v>3</v>
      </c>
      <c r="C5" s="132" t="s">
        <v>1017</v>
      </c>
      <c r="D5" s="132" t="s">
        <v>83</v>
      </c>
      <c r="E5" s="133" t="s">
        <v>6</v>
      </c>
      <c r="F5" s="132" t="s">
        <v>7</v>
      </c>
      <c r="G5" s="132" t="s">
        <v>8</v>
      </c>
      <c r="H5" s="133" t="s">
        <v>9</v>
      </c>
      <c r="I5" s="132" t="s">
        <v>10</v>
      </c>
      <c r="J5" s="132" t="s">
        <v>84</v>
      </c>
      <c r="K5" s="132" t="s">
        <v>11</v>
      </c>
      <c r="L5" s="132" t="s">
        <v>858</v>
      </c>
      <c r="M5" s="132" t="s">
        <v>13</v>
      </c>
      <c r="N5" s="157" t="s">
        <v>14</v>
      </c>
      <c r="O5" s="159" t="s">
        <v>865</v>
      </c>
    </row>
    <row r="6" spans="1:15" ht="45" customHeight="1" x14ac:dyDescent="0.25">
      <c r="A6" s="401">
        <v>1</v>
      </c>
      <c r="B6" s="406" t="s">
        <v>289</v>
      </c>
      <c r="C6" s="406">
        <v>334</v>
      </c>
      <c r="D6" s="565" t="s">
        <v>290</v>
      </c>
      <c r="E6" s="565" t="s">
        <v>291</v>
      </c>
      <c r="F6" s="130" t="s">
        <v>191</v>
      </c>
      <c r="G6" s="406" t="s">
        <v>296</v>
      </c>
      <c r="H6" s="406" t="s">
        <v>292</v>
      </c>
      <c r="I6" s="406" t="s">
        <v>293</v>
      </c>
      <c r="J6" s="556">
        <v>79004650.370000005</v>
      </c>
      <c r="K6" s="401" t="s">
        <v>20</v>
      </c>
      <c r="L6" s="409" t="s">
        <v>294</v>
      </c>
      <c r="M6" s="409" t="s">
        <v>458</v>
      </c>
      <c r="N6" s="544" t="s">
        <v>873</v>
      </c>
      <c r="O6" s="536"/>
    </row>
    <row r="7" spans="1:15" ht="47.25" customHeight="1" x14ac:dyDescent="0.25">
      <c r="A7" s="401"/>
      <c r="B7" s="406"/>
      <c r="C7" s="406"/>
      <c r="D7" s="565"/>
      <c r="E7" s="565"/>
      <c r="F7" s="118" t="s">
        <v>457</v>
      </c>
      <c r="G7" s="406"/>
      <c r="H7" s="406"/>
      <c r="I7" s="406"/>
      <c r="J7" s="556"/>
      <c r="K7" s="401"/>
      <c r="L7" s="409"/>
      <c r="M7" s="409"/>
      <c r="N7" s="544"/>
      <c r="O7" s="537"/>
    </row>
    <row r="8" spans="1:15" ht="27" customHeight="1" x14ac:dyDescent="0.25">
      <c r="A8" s="401"/>
      <c r="B8" s="406"/>
      <c r="C8" s="406"/>
      <c r="D8" s="565"/>
      <c r="E8" s="566"/>
      <c r="F8" s="405" t="s">
        <v>491</v>
      </c>
      <c r="G8" s="406"/>
      <c r="H8" s="406"/>
      <c r="I8" s="406"/>
      <c r="J8" s="556"/>
      <c r="K8" s="401"/>
      <c r="L8" s="409"/>
      <c r="M8" s="409"/>
      <c r="N8" s="544"/>
      <c r="O8" s="537"/>
    </row>
    <row r="9" spans="1:15" ht="36" customHeight="1" x14ac:dyDescent="0.25">
      <c r="A9" s="402"/>
      <c r="B9" s="407"/>
      <c r="C9" s="407"/>
      <c r="D9" s="566"/>
      <c r="E9" s="134"/>
      <c r="F9" s="407"/>
      <c r="G9" s="407"/>
      <c r="H9" s="407"/>
      <c r="I9" s="407"/>
      <c r="J9" s="557"/>
      <c r="K9" s="402"/>
      <c r="L9" s="410"/>
      <c r="M9" s="410"/>
      <c r="N9" s="545"/>
      <c r="O9" s="538"/>
    </row>
    <row r="10" spans="1:15" ht="46.5" customHeight="1" x14ac:dyDescent="0.25">
      <c r="A10" s="425">
        <v>2</v>
      </c>
      <c r="B10" s="405" t="s">
        <v>289</v>
      </c>
      <c r="C10" s="405">
        <v>334</v>
      </c>
      <c r="D10" s="567" t="s">
        <v>290</v>
      </c>
      <c r="E10" s="567" t="s">
        <v>291</v>
      </c>
      <c r="F10" s="118" t="s">
        <v>191</v>
      </c>
      <c r="G10" s="405" t="s">
        <v>23</v>
      </c>
      <c r="H10" s="405" t="s">
        <v>292</v>
      </c>
      <c r="I10" s="405" t="s">
        <v>293</v>
      </c>
      <c r="J10" s="441">
        <f>93480000-J6</f>
        <v>14475349.629999995</v>
      </c>
      <c r="K10" s="425" t="s">
        <v>20</v>
      </c>
      <c r="L10" s="408" t="s">
        <v>459</v>
      </c>
      <c r="M10" s="408" t="s">
        <v>521</v>
      </c>
      <c r="N10" s="558" t="s">
        <v>856</v>
      </c>
      <c r="O10" s="539"/>
    </row>
    <row r="11" spans="1:15" ht="37.5" customHeight="1" x14ac:dyDescent="0.25">
      <c r="A11" s="401"/>
      <c r="B11" s="406"/>
      <c r="C11" s="406"/>
      <c r="D11" s="565"/>
      <c r="E11" s="565"/>
      <c r="F11" s="118" t="s">
        <v>520</v>
      </c>
      <c r="G11" s="406"/>
      <c r="H11" s="406"/>
      <c r="I11" s="406"/>
      <c r="J11" s="415"/>
      <c r="K11" s="401"/>
      <c r="L11" s="409"/>
      <c r="M11" s="409"/>
      <c r="N11" s="544"/>
      <c r="O11" s="537"/>
    </row>
    <row r="12" spans="1:15" ht="16.899999999999999" customHeight="1" x14ac:dyDescent="0.25">
      <c r="A12" s="401"/>
      <c r="B12" s="406"/>
      <c r="C12" s="406"/>
      <c r="D12" s="565"/>
      <c r="E12" s="566"/>
      <c r="F12" s="405" t="s">
        <v>528</v>
      </c>
      <c r="G12" s="406"/>
      <c r="H12" s="406"/>
      <c r="I12" s="406"/>
      <c r="J12" s="415"/>
      <c r="K12" s="401"/>
      <c r="L12" s="409"/>
      <c r="M12" s="409"/>
      <c r="N12" s="544"/>
      <c r="O12" s="537"/>
    </row>
    <row r="13" spans="1:15" ht="17.45" customHeight="1" x14ac:dyDescent="0.25">
      <c r="A13" s="402"/>
      <c r="B13" s="407"/>
      <c r="C13" s="407"/>
      <c r="D13" s="566"/>
      <c r="E13" s="135"/>
      <c r="F13" s="407"/>
      <c r="G13" s="407"/>
      <c r="H13" s="407"/>
      <c r="I13" s="407"/>
      <c r="J13" s="416"/>
      <c r="K13" s="402"/>
      <c r="L13" s="410"/>
      <c r="M13" s="410"/>
      <c r="N13" s="545"/>
      <c r="O13" s="538"/>
    </row>
    <row r="14" spans="1:15" ht="43.15" customHeight="1" x14ac:dyDescent="0.25">
      <c r="A14" s="425">
        <v>3</v>
      </c>
      <c r="B14" s="405" t="s">
        <v>289</v>
      </c>
      <c r="C14" s="405">
        <v>336</v>
      </c>
      <c r="D14" s="567" t="s">
        <v>297</v>
      </c>
      <c r="E14" s="567" t="s">
        <v>298</v>
      </c>
      <c r="F14" s="118" t="s">
        <v>191</v>
      </c>
      <c r="G14" s="568" t="s">
        <v>296</v>
      </c>
      <c r="H14" s="405" t="s">
        <v>299</v>
      </c>
      <c r="I14" s="405" t="s">
        <v>300</v>
      </c>
      <c r="J14" s="555">
        <v>68480000</v>
      </c>
      <c r="K14" s="425" t="s">
        <v>20</v>
      </c>
      <c r="L14" s="408" t="s">
        <v>301</v>
      </c>
      <c r="M14" s="408" t="s">
        <v>302</v>
      </c>
      <c r="N14" s="543" t="s">
        <v>874</v>
      </c>
      <c r="O14" s="539"/>
    </row>
    <row r="15" spans="1:15" ht="47.25" customHeight="1" x14ac:dyDescent="0.25">
      <c r="A15" s="401"/>
      <c r="B15" s="406"/>
      <c r="C15" s="406"/>
      <c r="D15" s="565"/>
      <c r="E15" s="565"/>
      <c r="F15" s="118" t="s">
        <v>303</v>
      </c>
      <c r="G15" s="569"/>
      <c r="H15" s="406"/>
      <c r="I15" s="406"/>
      <c r="J15" s="556"/>
      <c r="K15" s="401"/>
      <c r="L15" s="409"/>
      <c r="M15" s="409"/>
      <c r="N15" s="544"/>
      <c r="O15" s="537"/>
    </row>
    <row r="16" spans="1:15" ht="21.6" customHeight="1" x14ac:dyDescent="0.25">
      <c r="A16" s="401"/>
      <c r="B16" s="406"/>
      <c r="C16" s="406"/>
      <c r="D16" s="565"/>
      <c r="E16" s="566"/>
      <c r="F16" s="405" t="s">
        <v>492</v>
      </c>
      <c r="G16" s="569"/>
      <c r="H16" s="406"/>
      <c r="I16" s="406"/>
      <c r="J16" s="556"/>
      <c r="K16" s="401"/>
      <c r="L16" s="409"/>
      <c r="M16" s="409"/>
      <c r="N16" s="544"/>
      <c r="O16" s="537"/>
    </row>
    <row r="17" spans="1:15" ht="23.45" customHeight="1" x14ac:dyDescent="0.25">
      <c r="A17" s="402"/>
      <c r="B17" s="407"/>
      <c r="C17" s="407"/>
      <c r="D17" s="566"/>
      <c r="E17" s="134"/>
      <c r="F17" s="407"/>
      <c r="G17" s="570"/>
      <c r="H17" s="407"/>
      <c r="I17" s="407"/>
      <c r="J17" s="557"/>
      <c r="K17" s="402"/>
      <c r="L17" s="410"/>
      <c r="M17" s="410"/>
      <c r="N17" s="545"/>
      <c r="O17" s="538"/>
    </row>
    <row r="18" spans="1:15" ht="77.45" customHeight="1" x14ac:dyDescent="0.25">
      <c r="A18" s="425">
        <v>4</v>
      </c>
      <c r="B18" s="405" t="s">
        <v>304</v>
      </c>
      <c r="C18" s="405">
        <v>175</v>
      </c>
      <c r="D18" s="405" t="s">
        <v>737</v>
      </c>
      <c r="E18" s="405" t="s">
        <v>305</v>
      </c>
      <c r="F18" s="118" t="s">
        <v>306</v>
      </c>
      <c r="G18" s="405" t="s">
        <v>23</v>
      </c>
      <c r="H18" s="405" t="s">
        <v>307</v>
      </c>
      <c r="I18" s="425" t="s">
        <v>308</v>
      </c>
      <c r="J18" s="426">
        <v>9000000</v>
      </c>
      <c r="K18" s="405" t="s">
        <v>857</v>
      </c>
      <c r="L18" s="408" t="s">
        <v>751</v>
      </c>
      <c r="M18" s="552" t="s">
        <v>892</v>
      </c>
      <c r="N18" s="549" t="s">
        <v>977</v>
      </c>
      <c r="O18" s="575"/>
    </row>
    <row r="19" spans="1:15" ht="32.450000000000003" customHeight="1" x14ac:dyDescent="0.25">
      <c r="A19" s="401"/>
      <c r="B19" s="406"/>
      <c r="C19" s="406"/>
      <c r="D19" s="406"/>
      <c r="E19" s="406"/>
      <c r="F19" s="118" t="s">
        <v>918</v>
      </c>
      <c r="G19" s="406"/>
      <c r="H19" s="406"/>
      <c r="I19" s="401"/>
      <c r="J19" s="423"/>
      <c r="K19" s="406"/>
      <c r="L19" s="409"/>
      <c r="M19" s="409"/>
      <c r="N19" s="550"/>
      <c r="O19" s="576"/>
    </row>
    <row r="20" spans="1:15" ht="28.9" customHeight="1" x14ac:dyDescent="0.25">
      <c r="A20" s="401"/>
      <c r="B20" s="406"/>
      <c r="C20" s="406"/>
      <c r="D20" s="406"/>
      <c r="E20" s="406"/>
      <c r="F20" s="405" t="s">
        <v>927</v>
      </c>
      <c r="G20" s="406"/>
      <c r="H20" s="406"/>
      <c r="I20" s="401"/>
      <c r="J20" s="423"/>
      <c r="K20" s="406"/>
      <c r="L20" s="409"/>
      <c r="M20" s="409"/>
      <c r="N20" s="550"/>
      <c r="O20" s="576"/>
    </row>
    <row r="21" spans="1:15" ht="6" customHeight="1" x14ac:dyDescent="0.25">
      <c r="A21" s="402"/>
      <c r="B21" s="407"/>
      <c r="C21" s="407"/>
      <c r="D21" s="407"/>
      <c r="E21" s="136"/>
      <c r="F21" s="407"/>
      <c r="G21" s="407"/>
      <c r="H21" s="407"/>
      <c r="I21" s="402"/>
      <c r="J21" s="424"/>
      <c r="K21" s="407"/>
      <c r="L21" s="410"/>
      <c r="M21" s="410"/>
      <c r="N21" s="551"/>
      <c r="O21" s="577"/>
    </row>
    <row r="22" spans="1:15" ht="51.6" customHeight="1" x14ac:dyDescent="0.25">
      <c r="A22" s="425">
        <v>5</v>
      </c>
      <c r="B22" s="405" t="s">
        <v>309</v>
      </c>
      <c r="C22" s="405" t="s">
        <v>310</v>
      </c>
      <c r="D22" s="405" t="s">
        <v>461</v>
      </c>
      <c r="E22" s="405" t="s">
        <v>311</v>
      </c>
      <c r="F22" s="118" t="s">
        <v>312</v>
      </c>
      <c r="G22" s="405" t="s">
        <v>1059</v>
      </c>
      <c r="H22" s="405" t="s">
        <v>313</v>
      </c>
      <c r="I22" s="405" t="s">
        <v>460</v>
      </c>
      <c r="J22" s="426">
        <v>500000000</v>
      </c>
      <c r="K22" s="425" t="s">
        <v>295</v>
      </c>
      <c r="L22" s="438" t="s">
        <v>295</v>
      </c>
      <c r="M22" s="405"/>
      <c r="N22" s="543"/>
      <c r="O22" s="574" t="s">
        <v>1060</v>
      </c>
    </row>
    <row r="23" spans="1:15" ht="48" customHeight="1" x14ac:dyDescent="0.25">
      <c r="A23" s="401"/>
      <c r="B23" s="406"/>
      <c r="C23" s="406"/>
      <c r="D23" s="406"/>
      <c r="E23" s="406"/>
      <c r="F23" s="118" t="s">
        <v>644</v>
      </c>
      <c r="G23" s="406"/>
      <c r="H23" s="406"/>
      <c r="I23" s="406"/>
      <c r="J23" s="423"/>
      <c r="K23" s="401"/>
      <c r="L23" s="439"/>
      <c r="M23" s="406"/>
      <c r="N23" s="544"/>
      <c r="O23" s="574"/>
    </row>
    <row r="24" spans="1:15" ht="90.6" customHeight="1" x14ac:dyDescent="0.25">
      <c r="A24" s="401"/>
      <c r="B24" s="406"/>
      <c r="C24" s="406"/>
      <c r="D24" s="406"/>
      <c r="E24" s="406"/>
      <c r="F24" s="405" t="s">
        <v>645</v>
      </c>
      <c r="G24" s="406"/>
      <c r="H24" s="406"/>
      <c r="I24" s="406"/>
      <c r="J24" s="423"/>
      <c r="K24" s="401"/>
      <c r="L24" s="439"/>
      <c r="M24" s="406"/>
      <c r="N24" s="544"/>
      <c r="O24" s="574"/>
    </row>
    <row r="25" spans="1:15" ht="54" customHeight="1" x14ac:dyDescent="0.25">
      <c r="A25" s="402"/>
      <c r="B25" s="407"/>
      <c r="C25" s="407"/>
      <c r="D25" s="407"/>
      <c r="E25" s="136"/>
      <c r="F25" s="407"/>
      <c r="G25" s="407"/>
      <c r="H25" s="407"/>
      <c r="I25" s="407"/>
      <c r="J25" s="424"/>
      <c r="K25" s="402"/>
      <c r="L25" s="440"/>
      <c r="M25" s="407"/>
      <c r="N25" s="545"/>
      <c r="O25" s="574"/>
    </row>
    <row r="26" spans="1:15" ht="47.25" customHeight="1" x14ac:dyDescent="0.25">
      <c r="A26" s="425">
        <v>6</v>
      </c>
      <c r="B26" s="405" t="s">
        <v>309</v>
      </c>
      <c r="C26" s="405" t="s">
        <v>314</v>
      </c>
      <c r="D26" s="405" t="s">
        <v>315</v>
      </c>
      <c r="E26" s="405" t="s">
        <v>316</v>
      </c>
      <c r="F26" s="118" t="s">
        <v>317</v>
      </c>
      <c r="G26" s="405" t="s">
        <v>1059</v>
      </c>
      <c r="H26" s="405" t="s">
        <v>318</v>
      </c>
      <c r="I26" s="405" t="s">
        <v>319</v>
      </c>
      <c r="J26" s="426">
        <v>400000000</v>
      </c>
      <c r="K26" s="425" t="s">
        <v>92</v>
      </c>
      <c r="L26" s="438" t="s">
        <v>295</v>
      </c>
      <c r="M26" s="408"/>
      <c r="N26" s="546"/>
      <c r="O26" s="574" t="s">
        <v>1061</v>
      </c>
    </row>
    <row r="27" spans="1:15" ht="52.9" customHeight="1" x14ac:dyDescent="0.25">
      <c r="A27" s="401"/>
      <c r="B27" s="406"/>
      <c r="C27" s="406"/>
      <c r="D27" s="406"/>
      <c r="E27" s="406"/>
      <c r="F27" s="118" t="s">
        <v>646</v>
      </c>
      <c r="G27" s="406"/>
      <c r="H27" s="406"/>
      <c r="I27" s="406"/>
      <c r="J27" s="423"/>
      <c r="K27" s="401"/>
      <c r="L27" s="439"/>
      <c r="M27" s="409"/>
      <c r="N27" s="547"/>
      <c r="O27" s="574"/>
    </row>
    <row r="28" spans="1:15" ht="199.15" customHeight="1" x14ac:dyDescent="0.25">
      <c r="A28" s="401"/>
      <c r="B28" s="406"/>
      <c r="C28" s="406"/>
      <c r="D28" s="406"/>
      <c r="E28" s="406"/>
      <c r="F28" s="405" t="s">
        <v>647</v>
      </c>
      <c r="G28" s="406"/>
      <c r="H28" s="406"/>
      <c r="I28" s="406"/>
      <c r="J28" s="423"/>
      <c r="K28" s="401"/>
      <c r="L28" s="439"/>
      <c r="M28" s="409"/>
      <c r="N28" s="547"/>
      <c r="O28" s="574"/>
    </row>
    <row r="29" spans="1:15" ht="15.6" hidden="1" customHeight="1" x14ac:dyDescent="0.25">
      <c r="A29" s="402"/>
      <c r="B29" s="407"/>
      <c r="C29" s="407"/>
      <c r="D29" s="407"/>
      <c r="E29" s="136"/>
      <c r="F29" s="407"/>
      <c r="G29" s="407"/>
      <c r="H29" s="407"/>
      <c r="I29" s="407"/>
      <c r="J29" s="424"/>
      <c r="K29" s="402"/>
      <c r="L29" s="440"/>
      <c r="M29" s="410"/>
      <c r="N29" s="548"/>
      <c r="O29" s="574"/>
    </row>
    <row r="30" spans="1:15" ht="47.25" customHeight="1" x14ac:dyDescent="0.25">
      <c r="A30" s="425">
        <v>7</v>
      </c>
      <c r="B30" s="405" t="s">
        <v>309</v>
      </c>
      <c r="C30" s="405" t="s">
        <v>320</v>
      </c>
      <c r="D30" s="405" t="s">
        <v>321</v>
      </c>
      <c r="E30" s="405" t="s">
        <v>322</v>
      </c>
      <c r="F30" s="118" t="s">
        <v>317</v>
      </c>
      <c r="G30" s="405" t="s">
        <v>1059</v>
      </c>
      <c r="H30" s="405" t="s">
        <v>323</v>
      </c>
      <c r="I30" s="405" t="s">
        <v>324</v>
      </c>
      <c r="J30" s="426">
        <v>300000000</v>
      </c>
      <c r="K30" s="425" t="s">
        <v>92</v>
      </c>
      <c r="L30" s="438" t="s">
        <v>295</v>
      </c>
      <c r="M30" s="408"/>
      <c r="N30" s="543"/>
      <c r="O30" s="340" t="s">
        <v>1062</v>
      </c>
    </row>
    <row r="31" spans="1:15" ht="47.25" customHeight="1" x14ac:dyDescent="0.25">
      <c r="A31" s="401"/>
      <c r="B31" s="406"/>
      <c r="C31" s="406"/>
      <c r="D31" s="406"/>
      <c r="E31" s="406"/>
      <c r="F31" s="118" t="s">
        <v>648</v>
      </c>
      <c r="G31" s="406"/>
      <c r="H31" s="406"/>
      <c r="I31" s="406"/>
      <c r="J31" s="423"/>
      <c r="K31" s="401"/>
      <c r="L31" s="439"/>
      <c r="M31" s="409"/>
      <c r="N31" s="544"/>
      <c r="O31" s="340"/>
    </row>
    <row r="32" spans="1:15" ht="31.15" customHeight="1" x14ac:dyDescent="0.25">
      <c r="A32" s="401"/>
      <c r="B32" s="406"/>
      <c r="C32" s="406"/>
      <c r="D32" s="406"/>
      <c r="E32" s="406"/>
      <c r="F32" s="405" t="s">
        <v>649</v>
      </c>
      <c r="G32" s="406"/>
      <c r="H32" s="406"/>
      <c r="I32" s="406"/>
      <c r="J32" s="423"/>
      <c r="K32" s="401"/>
      <c r="L32" s="439"/>
      <c r="M32" s="409"/>
      <c r="N32" s="544"/>
      <c r="O32" s="340"/>
    </row>
    <row r="33" spans="1:15" ht="107.45" customHeight="1" x14ac:dyDescent="0.25">
      <c r="A33" s="402"/>
      <c r="B33" s="407"/>
      <c r="C33" s="407"/>
      <c r="D33" s="407"/>
      <c r="E33" s="136"/>
      <c r="F33" s="407"/>
      <c r="G33" s="407"/>
      <c r="H33" s="407"/>
      <c r="I33" s="407"/>
      <c r="J33" s="424"/>
      <c r="K33" s="402"/>
      <c r="L33" s="440"/>
      <c r="M33" s="410"/>
      <c r="N33" s="545"/>
      <c r="O33" s="340"/>
    </row>
    <row r="34" spans="1:15" ht="47.25" customHeight="1" x14ac:dyDescent="0.25">
      <c r="A34" s="425">
        <v>8</v>
      </c>
      <c r="B34" s="405" t="s">
        <v>309</v>
      </c>
      <c r="C34" s="405" t="s">
        <v>325</v>
      </c>
      <c r="D34" s="405" t="s">
        <v>326</v>
      </c>
      <c r="E34" s="405" t="s">
        <v>327</v>
      </c>
      <c r="F34" s="118" t="s">
        <v>328</v>
      </c>
      <c r="G34" s="405" t="s">
        <v>1059</v>
      </c>
      <c r="H34" s="405" t="s">
        <v>329</v>
      </c>
      <c r="I34" s="405" t="s">
        <v>330</v>
      </c>
      <c r="J34" s="426">
        <v>50000000</v>
      </c>
      <c r="K34" s="425" t="s">
        <v>295</v>
      </c>
      <c r="L34" s="438" t="s">
        <v>295</v>
      </c>
      <c r="M34" s="408"/>
      <c r="N34" s="546"/>
      <c r="O34" s="340" t="s">
        <v>1063</v>
      </c>
    </row>
    <row r="35" spans="1:15" ht="47.25" customHeight="1" x14ac:dyDescent="0.25">
      <c r="A35" s="401"/>
      <c r="B35" s="406"/>
      <c r="C35" s="406"/>
      <c r="D35" s="406"/>
      <c r="E35" s="406"/>
      <c r="F35" s="118" t="s">
        <v>644</v>
      </c>
      <c r="G35" s="406"/>
      <c r="H35" s="406"/>
      <c r="I35" s="406"/>
      <c r="J35" s="423"/>
      <c r="K35" s="401"/>
      <c r="L35" s="439"/>
      <c r="M35" s="409"/>
      <c r="N35" s="547"/>
      <c r="O35" s="340"/>
    </row>
    <row r="36" spans="1:15" ht="121.9" customHeight="1" x14ac:dyDescent="0.25">
      <c r="A36" s="401"/>
      <c r="B36" s="406"/>
      <c r="C36" s="406"/>
      <c r="D36" s="406"/>
      <c r="E36" s="406"/>
      <c r="F36" s="405" t="s">
        <v>645</v>
      </c>
      <c r="G36" s="406"/>
      <c r="H36" s="406"/>
      <c r="I36" s="406"/>
      <c r="J36" s="423"/>
      <c r="K36" s="401"/>
      <c r="L36" s="439"/>
      <c r="M36" s="409"/>
      <c r="N36" s="547"/>
      <c r="O36" s="340"/>
    </row>
    <row r="37" spans="1:15" ht="75.599999999999994" customHeight="1" x14ac:dyDescent="0.25">
      <c r="A37" s="402"/>
      <c r="B37" s="407"/>
      <c r="C37" s="407"/>
      <c r="D37" s="407"/>
      <c r="E37" s="136"/>
      <c r="F37" s="407"/>
      <c r="G37" s="407"/>
      <c r="H37" s="407"/>
      <c r="I37" s="407"/>
      <c r="J37" s="424"/>
      <c r="K37" s="402"/>
      <c r="L37" s="440"/>
      <c r="M37" s="410"/>
      <c r="N37" s="548"/>
      <c r="O37" s="340"/>
    </row>
    <row r="38" spans="1:15" ht="129" customHeight="1" x14ac:dyDescent="0.25">
      <c r="A38" s="425">
        <v>9</v>
      </c>
      <c r="B38" s="405" t="s">
        <v>309</v>
      </c>
      <c r="C38" s="405">
        <v>263</v>
      </c>
      <c r="D38" s="405" t="s">
        <v>331</v>
      </c>
      <c r="E38" s="405" t="s">
        <v>332</v>
      </c>
      <c r="F38" s="119" t="s">
        <v>333</v>
      </c>
      <c r="G38" s="405" t="s">
        <v>23</v>
      </c>
      <c r="H38" s="405" t="s">
        <v>334</v>
      </c>
      <c r="I38" s="425" t="s">
        <v>335</v>
      </c>
      <c r="J38" s="426">
        <v>347500000</v>
      </c>
      <c r="K38" s="425" t="s">
        <v>92</v>
      </c>
      <c r="L38" s="408" t="s">
        <v>336</v>
      </c>
      <c r="M38" s="408" t="s">
        <v>337</v>
      </c>
      <c r="N38" s="549" t="s">
        <v>998</v>
      </c>
      <c r="O38" s="540"/>
    </row>
    <row r="39" spans="1:15" ht="117.6" customHeight="1" x14ac:dyDescent="0.25">
      <c r="A39" s="401"/>
      <c r="B39" s="406"/>
      <c r="C39" s="406"/>
      <c r="D39" s="406"/>
      <c r="E39" s="406"/>
      <c r="F39" s="118" t="s">
        <v>230</v>
      </c>
      <c r="G39" s="406"/>
      <c r="H39" s="406"/>
      <c r="I39" s="401"/>
      <c r="J39" s="423"/>
      <c r="K39" s="401"/>
      <c r="L39" s="409"/>
      <c r="M39" s="409"/>
      <c r="N39" s="550"/>
      <c r="O39" s="541"/>
    </row>
    <row r="40" spans="1:15" ht="85.15" customHeight="1" x14ac:dyDescent="0.25">
      <c r="A40" s="401"/>
      <c r="B40" s="406"/>
      <c r="C40" s="406"/>
      <c r="D40" s="406"/>
      <c r="E40" s="406"/>
      <c r="F40" s="405" t="s">
        <v>618</v>
      </c>
      <c r="G40" s="406"/>
      <c r="H40" s="406"/>
      <c r="I40" s="401"/>
      <c r="J40" s="423"/>
      <c r="K40" s="401"/>
      <c r="L40" s="409"/>
      <c r="M40" s="409"/>
      <c r="N40" s="550"/>
      <c r="O40" s="541"/>
    </row>
    <row r="41" spans="1:15" ht="1.1499999999999999" customHeight="1" x14ac:dyDescent="0.25">
      <c r="A41" s="402"/>
      <c r="B41" s="407"/>
      <c r="C41" s="407"/>
      <c r="D41" s="407"/>
      <c r="E41" s="136"/>
      <c r="F41" s="407"/>
      <c r="G41" s="407"/>
      <c r="H41" s="407"/>
      <c r="I41" s="402"/>
      <c r="J41" s="424"/>
      <c r="K41" s="402"/>
      <c r="L41" s="410"/>
      <c r="M41" s="410"/>
      <c r="N41" s="551"/>
      <c r="O41" s="542"/>
    </row>
    <row r="42" spans="1:15" ht="75" customHeight="1" x14ac:dyDescent="0.25">
      <c r="A42" s="425">
        <v>10</v>
      </c>
      <c r="B42" s="405" t="s">
        <v>309</v>
      </c>
      <c r="C42" s="405">
        <v>263</v>
      </c>
      <c r="D42" s="405" t="s">
        <v>331</v>
      </c>
      <c r="E42" s="405" t="s">
        <v>332</v>
      </c>
      <c r="F42" s="119" t="s">
        <v>333</v>
      </c>
      <c r="G42" s="405" t="s">
        <v>730</v>
      </c>
      <c r="H42" s="405" t="s">
        <v>462</v>
      </c>
      <c r="I42" s="425" t="s">
        <v>335</v>
      </c>
      <c r="J42" s="426">
        <v>150000000</v>
      </c>
      <c r="K42" s="425" t="s">
        <v>92</v>
      </c>
      <c r="L42" s="408" t="s">
        <v>715</v>
      </c>
      <c r="M42" s="429" t="s">
        <v>875</v>
      </c>
      <c r="N42" s="549" t="s">
        <v>978</v>
      </c>
      <c r="O42" s="578"/>
    </row>
    <row r="43" spans="1:15" ht="47.25" customHeight="1" x14ac:dyDescent="0.25">
      <c r="A43" s="401"/>
      <c r="B43" s="406"/>
      <c r="C43" s="406"/>
      <c r="D43" s="406"/>
      <c r="E43" s="406"/>
      <c r="F43" s="137" t="s">
        <v>1127</v>
      </c>
      <c r="G43" s="406"/>
      <c r="H43" s="406"/>
      <c r="I43" s="401"/>
      <c r="J43" s="423"/>
      <c r="K43" s="401"/>
      <c r="L43" s="409"/>
      <c r="M43" s="430"/>
      <c r="N43" s="550"/>
      <c r="O43" s="579"/>
    </row>
    <row r="44" spans="1:15" ht="2.4500000000000002" customHeight="1" x14ac:dyDescent="0.25">
      <c r="A44" s="401"/>
      <c r="B44" s="406"/>
      <c r="C44" s="406"/>
      <c r="D44" s="406"/>
      <c r="E44" s="406"/>
      <c r="F44" s="553" t="s">
        <v>928</v>
      </c>
      <c r="G44" s="406"/>
      <c r="H44" s="406"/>
      <c r="I44" s="401"/>
      <c r="J44" s="423"/>
      <c r="K44" s="401"/>
      <c r="L44" s="409"/>
      <c r="M44" s="430"/>
      <c r="N44" s="550"/>
      <c r="O44" s="579"/>
    </row>
    <row r="45" spans="1:15" ht="29.45" customHeight="1" x14ac:dyDescent="0.25">
      <c r="A45" s="402"/>
      <c r="B45" s="407"/>
      <c r="C45" s="407"/>
      <c r="D45" s="407"/>
      <c r="E45" s="136"/>
      <c r="F45" s="554"/>
      <c r="G45" s="407"/>
      <c r="H45" s="407"/>
      <c r="I45" s="402"/>
      <c r="J45" s="424"/>
      <c r="K45" s="402"/>
      <c r="L45" s="410"/>
      <c r="M45" s="431"/>
      <c r="N45" s="551"/>
      <c r="O45" s="580"/>
    </row>
    <row r="46" spans="1:15" ht="67.900000000000006" customHeight="1" x14ac:dyDescent="0.25">
      <c r="A46" s="425">
        <v>11</v>
      </c>
      <c r="B46" s="405" t="s">
        <v>309</v>
      </c>
      <c r="C46" s="405">
        <v>265</v>
      </c>
      <c r="D46" s="405" t="s">
        <v>338</v>
      </c>
      <c r="E46" s="405" t="s">
        <v>339</v>
      </c>
      <c r="F46" s="118" t="s">
        <v>340</v>
      </c>
      <c r="G46" s="405" t="s">
        <v>23</v>
      </c>
      <c r="H46" s="405" t="s">
        <v>341</v>
      </c>
      <c r="I46" s="405" t="s">
        <v>342</v>
      </c>
      <c r="J46" s="426">
        <v>35000000</v>
      </c>
      <c r="K46" s="425" t="s">
        <v>92</v>
      </c>
      <c r="L46" s="408" t="s">
        <v>784</v>
      </c>
      <c r="M46" s="408" t="s">
        <v>785</v>
      </c>
      <c r="N46" s="546" t="s">
        <v>787</v>
      </c>
      <c r="O46" s="540"/>
    </row>
    <row r="47" spans="1:15" ht="35.450000000000003" customHeight="1" x14ac:dyDescent="0.25">
      <c r="A47" s="401"/>
      <c r="B47" s="406"/>
      <c r="C47" s="406"/>
      <c r="D47" s="406"/>
      <c r="E47" s="406"/>
      <c r="F47" s="118" t="s">
        <v>783</v>
      </c>
      <c r="G47" s="406"/>
      <c r="H47" s="406"/>
      <c r="I47" s="406"/>
      <c r="J47" s="423"/>
      <c r="K47" s="401"/>
      <c r="L47" s="439"/>
      <c r="M47" s="409"/>
      <c r="N47" s="547"/>
      <c r="O47" s="541"/>
    </row>
    <row r="48" spans="1:15" ht="13.9" customHeight="1" x14ac:dyDescent="0.25">
      <c r="A48" s="401"/>
      <c r="B48" s="406"/>
      <c r="C48" s="406"/>
      <c r="D48" s="406"/>
      <c r="E48" s="406"/>
      <c r="F48" s="405" t="s">
        <v>786</v>
      </c>
      <c r="G48" s="406"/>
      <c r="H48" s="406"/>
      <c r="I48" s="406"/>
      <c r="J48" s="423"/>
      <c r="K48" s="401"/>
      <c r="L48" s="439"/>
      <c r="M48" s="409"/>
      <c r="N48" s="547"/>
      <c r="O48" s="541"/>
    </row>
    <row r="49" spans="1:16" ht="11.45" customHeight="1" x14ac:dyDescent="0.25">
      <c r="A49" s="402"/>
      <c r="B49" s="407"/>
      <c r="C49" s="407"/>
      <c r="D49" s="407"/>
      <c r="E49" s="136"/>
      <c r="F49" s="407"/>
      <c r="G49" s="407"/>
      <c r="H49" s="407"/>
      <c r="I49" s="407"/>
      <c r="J49" s="424"/>
      <c r="K49" s="402"/>
      <c r="L49" s="440"/>
      <c r="M49" s="410"/>
      <c r="N49" s="548"/>
      <c r="O49" s="542"/>
    </row>
    <row r="50" spans="1:16" ht="72.599999999999994" customHeight="1" x14ac:dyDescent="0.25">
      <c r="A50" s="425">
        <v>12</v>
      </c>
      <c r="B50" s="405" t="s">
        <v>309</v>
      </c>
      <c r="C50" s="405">
        <v>265</v>
      </c>
      <c r="D50" s="405" t="s">
        <v>338</v>
      </c>
      <c r="E50" s="405" t="s">
        <v>339</v>
      </c>
      <c r="F50" s="118" t="s">
        <v>340</v>
      </c>
      <c r="G50" s="405" t="s">
        <v>455</v>
      </c>
      <c r="H50" s="405" t="s">
        <v>341</v>
      </c>
      <c r="I50" s="405" t="s">
        <v>342</v>
      </c>
      <c r="J50" s="426">
        <v>34770760</v>
      </c>
      <c r="K50" s="425" t="s">
        <v>92</v>
      </c>
      <c r="L50" s="408" t="s">
        <v>782</v>
      </c>
      <c r="M50" s="408" t="s">
        <v>931</v>
      </c>
      <c r="N50" s="546" t="s">
        <v>932</v>
      </c>
      <c r="O50" s="540"/>
    </row>
    <row r="51" spans="1:16" ht="42" customHeight="1" x14ac:dyDescent="0.25">
      <c r="A51" s="401"/>
      <c r="B51" s="406"/>
      <c r="C51" s="406"/>
      <c r="D51" s="406"/>
      <c r="E51" s="406"/>
      <c r="F51" s="118" t="s">
        <v>1126</v>
      </c>
      <c r="G51" s="406"/>
      <c r="H51" s="406"/>
      <c r="I51" s="406"/>
      <c r="J51" s="423"/>
      <c r="K51" s="401"/>
      <c r="L51" s="439"/>
      <c r="M51" s="409"/>
      <c r="N51" s="547"/>
      <c r="O51" s="541"/>
    </row>
    <row r="52" spans="1:16" ht="47.25" customHeight="1" x14ac:dyDescent="0.25">
      <c r="A52" s="401"/>
      <c r="B52" s="406"/>
      <c r="C52" s="406"/>
      <c r="D52" s="406"/>
      <c r="E52" s="406"/>
      <c r="F52" s="405" t="s">
        <v>933</v>
      </c>
      <c r="G52" s="406"/>
      <c r="H52" s="406"/>
      <c r="I52" s="406"/>
      <c r="J52" s="423"/>
      <c r="K52" s="401"/>
      <c r="L52" s="439"/>
      <c r="M52" s="409"/>
      <c r="N52" s="547"/>
      <c r="O52" s="541"/>
    </row>
    <row r="53" spans="1:16" ht="3" customHeight="1" x14ac:dyDescent="0.25">
      <c r="A53" s="402"/>
      <c r="B53" s="407"/>
      <c r="C53" s="407"/>
      <c r="D53" s="407"/>
      <c r="E53" s="407"/>
      <c r="F53" s="407"/>
      <c r="G53" s="407"/>
      <c r="H53" s="407"/>
      <c r="I53" s="407"/>
      <c r="J53" s="424"/>
      <c r="K53" s="402"/>
      <c r="L53" s="440"/>
      <c r="M53" s="410"/>
      <c r="N53" s="548"/>
      <c r="O53" s="542"/>
    </row>
    <row r="54" spans="1:16" ht="66" customHeight="1" x14ac:dyDescent="0.25">
      <c r="A54" s="425">
        <v>12</v>
      </c>
      <c r="B54" s="405" t="s">
        <v>309</v>
      </c>
      <c r="C54" s="405">
        <v>267</v>
      </c>
      <c r="D54" s="405" t="s">
        <v>595</v>
      </c>
      <c r="E54" s="405" t="s">
        <v>343</v>
      </c>
      <c r="F54" s="118" t="s">
        <v>344</v>
      </c>
      <c r="G54" s="405"/>
      <c r="H54" s="405" t="s">
        <v>345</v>
      </c>
      <c r="I54" s="405" t="s">
        <v>686</v>
      </c>
      <c r="J54" s="426">
        <v>400000000</v>
      </c>
      <c r="K54" s="425" t="s">
        <v>92</v>
      </c>
      <c r="L54" s="571" t="s">
        <v>719</v>
      </c>
      <c r="M54" s="571" t="s">
        <v>1105</v>
      </c>
      <c r="N54" s="405" t="s">
        <v>1106</v>
      </c>
      <c r="O54" s="539" t="s">
        <v>1104</v>
      </c>
    </row>
    <row r="55" spans="1:16" ht="77.45" customHeight="1" x14ac:dyDescent="0.25">
      <c r="A55" s="401"/>
      <c r="B55" s="406"/>
      <c r="C55" s="406"/>
      <c r="D55" s="406"/>
      <c r="E55" s="406"/>
      <c r="F55" s="118" t="s">
        <v>1107</v>
      </c>
      <c r="G55" s="406"/>
      <c r="H55" s="406"/>
      <c r="I55" s="406"/>
      <c r="J55" s="423"/>
      <c r="K55" s="401"/>
      <c r="L55" s="572"/>
      <c r="M55" s="572"/>
      <c r="N55" s="406"/>
      <c r="O55" s="537"/>
    </row>
    <row r="56" spans="1:16" ht="47.25" customHeight="1" x14ac:dyDescent="0.25">
      <c r="A56" s="401"/>
      <c r="B56" s="406"/>
      <c r="C56" s="406"/>
      <c r="D56" s="406"/>
      <c r="E56" s="406"/>
      <c r="F56" s="405" t="s">
        <v>1108</v>
      </c>
      <c r="G56" s="406"/>
      <c r="H56" s="406"/>
      <c r="I56" s="406"/>
      <c r="J56" s="423"/>
      <c r="K56" s="401"/>
      <c r="L56" s="572"/>
      <c r="M56" s="572"/>
      <c r="N56" s="406"/>
      <c r="O56" s="537"/>
    </row>
    <row r="57" spans="1:16" ht="57" customHeight="1" x14ac:dyDescent="0.25">
      <c r="A57" s="402"/>
      <c r="B57" s="407"/>
      <c r="C57" s="407"/>
      <c r="D57" s="407"/>
      <c r="E57" s="407"/>
      <c r="F57" s="407"/>
      <c r="G57" s="407"/>
      <c r="H57" s="407"/>
      <c r="I57" s="407"/>
      <c r="J57" s="424"/>
      <c r="K57" s="402"/>
      <c r="L57" s="573"/>
      <c r="M57" s="573"/>
      <c r="N57" s="407"/>
      <c r="O57" s="538"/>
    </row>
    <row r="58" spans="1:16" ht="16.5" x14ac:dyDescent="0.3">
      <c r="A58" s="31"/>
      <c r="B58" s="31"/>
      <c r="C58" s="31"/>
      <c r="D58" s="31"/>
      <c r="E58" s="29"/>
      <c r="F58" s="29"/>
      <c r="G58" s="29"/>
      <c r="H58" s="29"/>
      <c r="I58" s="29"/>
      <c r="J58" s="30"/>
      <c r="K58" s="31"/>
      <c r="L58" s="31"/>
      <c r="M58" s="29"/>
      <c r="N58" s="32"/>
      <c r="O58" s="32"/>
    </row>
    <row r="61" spans="1:16" x14ac:dyDescent="0.25">
      <c r="A61" s="48"/>
      <c r="B61" s="48"/>
      <c r="C61" s="48"/>
      <c r="D61" s="48"/>
      <c r="E61" s="48"/>
      <c r="F61" s="48"/>
      <c r="G61" s="48"/>
      <c r="H61" s="48"/>
      <c r="I61" s="48"/>
      <c r="J61" s="48"/>
      <c r="K61" s="48"/>
      <c r="L61" s="48"/>
      <c r="M61" s="48"/>
      <c r="N61" s="48"/>
      <c r="O61" s="48"/>
      <c r="P61" s="48"/>
    </row>
    <row r="62" spans="1:16" x14ac:dyDescent="0.25">
      <c r="A62" s="48"/>
      <c r="B62" s="48"/>
      <c r="C62" s="48"/>
      <c r="D62" s="48"/>
      <c r="E62" s="48"/>
      <c r="F62" s="48"/>
      <c r="G62" s="48"/>
      <c r="H62" s="48"/>
      <c r="I62" s="48"/>
      <c r="J62" s="48"/>
      <c r="K62" s="48"/>
      <c r="L62" s="48"/>
      <c r="M62" s="48"/>
      <c r="N62" s="48"/>
      <c r="O62" s="48"/>
      <c r="P62" s="48"/>
    </row>
    <row r="63" spans="1:16" x14ac:dyDescent="0.25">
      <c r="A63" s="48"/>
      <c r="B63" s="48"/>
      <c r="C63" s="48"/>
      <c r="D63" s="48"/>
      <c r="E63" s="48"/>
      <c r="F63" s="48"/>
      <c r="G63" s="48"/>
      <c r="H63" s="48"/>
      <c r="I63" s="48"/>
      <c r="J63" s="48"/>
      <c r="K63" s="48"/>
      <c r="L63" s="48"/>
      <c r="M63" s="48"/>
      <c r="N63" s="48"/>
      <c r="O63" s="48"/>
      <c r="P63" s="48"/>
    </row>
    <row r="64" spans="1:16" x14ac:dyDescent="0.25">
      <c r="A64" s="48"/>
      <c r="B64" s="48"/>
      <c r="C64" s="48"/>
      <c r="D64" s="48"/>
      <c r="E64" s="48"/>
      <c r="F64" s="48"/>
      <c r="G64" s="48"/>
      <c r="H64" s="48"/>
      <c r="I64" s="48"/>
      <c r="J64" s="48"/>
      <c r="K64" s="48"/>
      <c r="L64" s="48"/>
      <c r="M64" s="48"/>
      <c r="N64" s="48"/>
      <c r="O64" s="48"/>
      <c r="P64" s="48"/>
    </row>
    <row r="65" spans="1:16" x14ac:dyDescent="0.25">
      <c r="A65" s="48"/>
      <c r="B65" s="48"/>
      <c r="C65" s="48"/>
      <c r="D65" s="48"/>
      <c r="E65" s="48"/>
      <c r="F65" s="48"/>
      <c r="G65" s="48"/>
      <c r="H65" s="48"/>
      <c r="I65" s="48"/>
      <c r="J65" s="48"/>
      <c r="K65" s="48"/>
      <c r="L65" s="48"/>
      <c r="M65" s="48"/>
      <c r="N65" s="48"/>
      <c r="O65" s="48"/>
      <c r="P65" s="48"/>
    </row>
    <row r="66" spans="1:16" x14ac:dyDescent="0.25">
      <c r="A66" s="48"/>
      <c r="B66" s="48"/>
      <c r="C66" s="48"/>
      <c r="D66" s="48"/>
      <c r="E66" s="48"/>
      <c r="F66" s="48"/>
      <c r="G66" s="48"/>
      <c r="H66" s="48"/>
      <c r="I66" s="48"/>
      <c r="J66" s="48"/>
      <c r="K66" s="48"/>
      <c r="L66" s="48"/>
      <c r="M66" s="48"/>
      <c r="N66" s="48"/>
      <c r="O66" s="48"/>
      <c r="P66" s="48"/>
    </row>
    <row r="67" spans="1:16" x14ac:dyDescent="0.25">
      <c r="A67" s="48"/>
      <c r="B67" s="48"/>
      <c r="C67" s="48"/>
      <c r="D67" s="48"/>
      <c r="E67" s="48"/>
      <c r="F67" s="48"/>
      <c r="G67" s="48"/>
      <c r="H67" s="48"/>
      <c r="I67" s="48"/>
      <c r="J67" s="48"/>
      <c r="K67" s="48"/>
      <c r="L67" s="48"/>
      <c r="M67" s="48"/>
      <c r="N67" s="48"/>
      <c r="O67" s="48"/>
      <c r="P67" s="48"/>
    </row>
    <row r="68" spans="1:16" x14ac:dyDescent="0.25">
      <c r="A68" s="48"/>
      <c r="B68" s="48"/>
      <c r="C68" s="48"/>
      <c r="D68" s="48"/>
      <c r="E68" s="48"/>
      <c r="F68" s="48"/>
      <c r="G68" s="48"/>
      <c r="H68" s="48"/>
      <c r="I68" s="48"/>
      <c r="J68" s="48"/>
      <c r="K68" s="48"/>
      <c r="L68" s="48"/>
      <c r="M68" s="48"/>
      <c r="N68" s="48"/>
      <c r="O68" s="48"/>
      <c r="P68" s="48"/>
    </row>
    <row r="69" spans="1:16" x14ac:dyDescent="0.25">
      <c r="A69" s="48"/>
      <c r="B69" s="48"/>
      <c r="C69" s="48"/>
      <c r="D69" s="48"/>
      <c r="E69" s="48"/>
      <c r="F69" s="48"/>
      <c r="G69" s="48"/>
      <c r="H69" s="48"/>
      <c r="I69" s="48"/>
      <c r="J69" s="48"/>
      <c r="K69" s="48"/>
      <c r="L69" s="48"/>
      <c r="M69" s="48"/>
      <c r="N69" s="48"/>
      <c r="O69" s="48"/>
      <c r="P69" s="48"/>
    </row>
    <row r="70" spans="1:16" x14ac:dyDescent="0.25">
      <c r="A70" s="48"/>
      <c r="B70" s="48"/>
      <c r="C70" s="48"/>
      <c r="D70" s="48"/>
      <c r="E70" s="48"/>
      <c r="F70" s="48"/>
      <c r="G70" s="48"/>
      <c r="H70" s="48"/>
      <c r="I70" s="48"/>
      <c r="J70" s="48"/>
      <c r="K70" s="48"/>
      <c r="L70" s="48"/>
      <c r="M70" s="48"/>
      <c r="N70" s="48"/>
      <c r="O70" s="48"/>
      <c r="P70" s="48"/>
    </row>
    <row r="71" spans="1:16" x14ac:dyDescent="0.25">
      <c r="A71" s="48"/>
      <c r="B71" s="48"/>
      <c r="C71" s="48"/>
      <c r="D71" s="48"/>
      <c r="E71" s="48"/>
      <c r="F71" s="48"/>
      <c r="G71" s="48"/>
      <c r="H71" s="48"/>
      <c r="I71" s="48"/>
      <c r="J71" s="48"/>
      <c r="K71" s="48"/>
      <c r="L71" s="48"/>
      <c r="M71" s="48"/>
      <c r="N71" s="48"/>
      <c r="O71" s="48"/>
      <c r="P71" s="48"/>
    </row>
    <row r="72" spans="1:16" x14ac:dyDescent="0.25">
      <c r="A72" s="48"/>
      <c r="B72" s="48"/>
      <c r="C72" s="48"/>
      <c r="D72" s="48"/>
      <c r="E72" s="48"/>
      <c r="F72" s="48"/>
      <c r="G72" s="48"/>
      <c r="H72" s="48"/>
      <c r="I72" s="48"/>
      <c r="J72" s="48"/>
      <c r="K72" s="48"/>
      <c r="L72" s="48"/>
      <c r="M72" s="48"/>
      <c r="N72" s="48"/>
      <c r="O72" s="48"/>
      <c r="P72" s="48"/>
    </row>
    <row r="73" spans="1:16" x14ac:dyDescent="0.25">
      <c r="A73" s="48"/>
      <c r="B73" s="48"/>
      <c r="C73" s="48"/>
      <c r="D73" s="48"/>
      <c r="E73" s="48"/>
      <c r="F73" s="48"/>
      <c r="G73" s="48"/>
      <c r="H73" s="48"/>
      <c r="I73" s="48"/>
      <c r="J73" s="48"/>
      <c r="K73" s="48"/>
      <c r="L73" s="48"/>
      <c r="M73" s="48"/>
      <c r="N73" s="48"/>
      <c r="O73" s="48"/>
      <c r="P73" s="48"/>
    </row>
    <row r="74" spans="1:16" x14ac:dyDescent="0.25">
      <c r="A74" s="48"/>
      <c r="B74" s="48"/>
      <c r="C74" s="48"/>
      <c r="D74" s="48"/>
      <c r="E74" s="48"/>
      <c r="F74" s="48"/>
      <c r="G74" s="48"/>
      <c r="H74" s="48"/>
      <c r="I74" s="48"/>
      <c r="J74" s="48"/>
      <c r="K74" s="48"/>
      <c r="L74" s="48"/>
      <c r="M74" s="48"/>
      <c r="N74" s="48"/>
      <c r="O74" s="48"/>
      <c r="P74" s="48"/>
    </row>
    <row r="75" spans="1:16" x14ac:dyDescent="0.25">
      <c r="A75" s="48"/>
      <c r="B75" s="48"/>
      <c r="C75" s="48"/>
      <c r="D75" s="48"/>
      <c r="E75" s="48"/>
      <c r="F75" s="48"/>
      <c r="G75" s="48"/>
      <c r="H75" s="48"/>
      <c r="I75" s="48"/>
      <c r="J75" s="48"/>
      <c r="K75" s="48"/>
      <c r="L75" s="48"/>
      <c r="M75" s="48"/>
      <c r="N75" s="48"/>
      <c r="O75" s="48"/>
      <c r="P75" s="48"/>
    </row>
    <row r="76" spans="1:16" x14ac:dyDescent="0.25">
      <c r="A76" s="48"/>
      <c r="B76" s="48"/>
      <c r="C76" s="48"/>
      <c r="D76" s="48"/>
      <c r="E76" s="48"/>
      <c r="F76" s="48"/>
      <c r="G76" s="48"/>
      <c r="H76" s="48"/>
      <c r="I76" s="48"/>
      <c r="J76" s="48"/>
      <c r="K76" s="48"/>
      <c r="L76" s="48"/>
      <c r="M76" s="48"/>
      <c r="N76" s="48"/>
      <c r="O76" s="48"/>
      <c r="P76" s="48"/>
    </row>
    <row r="77" spans="1:16" x14ac:dyDescent="0.25">
      <c r="A77" s="48"/>
      <c r="B77" s="48"/>
      <c r="C77" s="48"/>
      <c r="D77" s="48"/>
      <c r="E77" s="48"/>
      <c r="F77" s="48"/>
      <c r="G77" s="48"/>
      <c r="H77" s="48"/>
      <c r="I77" s="48"/>
      <c r="J77" s="48"/>
      <c r="K77" s="48"/>
      <c r="L77" s="48"/>
      <c r="M77" s="48"/>
      <c r="N77" s="48"/>
      <c r="O77" s="48"/>
      <c r="P77" s="48"/>
    </row>
    <row r="78" spans="1:16" x14ac:dyDescent="0.25">
      <c r="A78" s="48"/>
      <c r="B78" s="48"/>
      <c r="C78" s="48"/>
      <c r="D78" s="48"/>
      <c r="E78" s="48"/>
      <c r="F78" s="48"/>
      <c r="G78" s="48"/>
      <c r="H78" s="48"/>
      <c r="I78" s="48"/>
      <c r="J78" s="48"/>
      <c r="K78" s="48"/>
      <c r="L78" s="48"/>
      <c r="M78" s="48"/>
      <c r="N78" s="48"/>
      <c r="O78" s="48"/>
      <c r="P78" s="48"/>
    </row>
    <row r="79" spans="1:16" x14ac:dyDescent="0.25">
      <c r="A79" s="48"/>
      <c r="B79" s="48"/>
      <c r="C79" s="48"/>
      <c r="D79" s="48"/>
      <c r="E79" s="48"/>
      <c r="F79" s="48"/>
      <c r="G79" s="48"/>
      <c r="H79" s="48"/>
      <c r="I79" s="48"/>
      <c r="J79" s="48"/>
      <c r="K79" s="48"/>
      <c r="L79" s="48"/>
      <c r="M79" s="48"/>
      <c r="N79" s="48"/>
      <c r="O79" s="48"/>
      <c r="P79" s="48"/>
    </row>
    <row r="80" spans="1:16" x14ac:dyDescent="0.25">
      <c r="A80" s="48"/>
      <c r="B80" s="48"/>
      <c r="C80" s="48"/>
      <c r="D80" s="48"/>
      <c r="E80" s="48"/>
      <c r="F80" s="48"/>
      <c r="G80" s="48"/>
      <c r="H80" s="48"/>
      <c r="I80" s="48"/>
      <c r="J80" s="48"/>
      <c r="K80" s="48"/>
      <c r="L80" s="48"/>
      <c r="M80" s="48"/>
      <c r="N80" s="48"/>
      <c r="O80" s="48"/>
      <c r="P80" s="48"/>
    </row>
    <row r="81" spans="1:16" x14ac:dyDescent="0.25">
      <c r="A81" s="48"/>
      <c r="B81" s="48"/>
      <c r="C81" s="48"/>
      <c r="D81" s="48"/>
      <c r="E81" s="48"/>
      <c r="F81" s="48"/>
      <c r="G81" s="48"/>
      <c r="H81" s="48"/>
      <c r="I81" s="48"/>
      <c r="J81" s="48"/>
      <c r="K81" s="48"/>
      <c r="L81" s="48"/>
      <c r="M81" s="48"/>
      <c r="N81" s="48"/>
      <c r="O81" s="48"/>
      <c r="P81" s="48"/>
    </row>
    <row r="82" spans="1:16" x14ac:dyDescent="0.25">
      <c r="A82" s="48"/>
      <c r="B82" s="48"/>
      <c r="C82" s="48"/>
      <c r="D82" s="48"/>
      <c r="E82" s="48"/>
      <c r="F82" s="48"/>
      <c r="G82" s="48"/>
      <c r="H82" s="48"/>
      <c r="I82" s="48"/>
      <c r="J82" s="48"/>
      <c r="K82" s="48"/>
      <c r="L82" s="48"/>
      <c r="M82" s="48"/>
      <c r="N82" s="48"/>
      <c r="O82" s="48"/>
      <c r="P82" s="48"/>
    </row>
    <row r="83" spans="1:16" x14ac:dyDescent="0.25">
      <c r="A83" s="48"/>
      <c r="B83" s="48"/>
      <c r="C83" s="48"/>
      <c r="D83" s="48"/>
      <c r="E83" s="48"/>
      <c r="F83" s="48"/>
      <c r="G83" s="48"/>
      <c r="H83" s="48"/>
      <c r="I83" s="48"/>
      <c r="J83" s="48"/>
      <c r="K83" s="48"/>
      <c r="L83" s="48"/>
      <c r="M83" s="48"/>
      <c r="N83" s="48"/>
      <c r="O83" s="48"/>
      <c r="P83" s="48"/>
    </row>
    <row r="84" spans="1:16" x14ac:dyDescent="0.25">
      <c r="A84" s="48"/>
      <c r="B84" s="48"/>
      <c r="C84" s="48"/>
      <c r="D84" s="48"/>
      <c r="E84" s="48"/>
      <c r="F84" s="48"/>
      <c r="G84" s="48"/>
      <c r="H84" s="48"/>
      <c r="I84" s="48"/>
      <c r="J84" s="48"/>
      <c r="K84" s="48"/>
      <c r="L84" s="48"/>
      <c r="M84" s="48"/>
      <c r="N84" s="48"/>
      <c r="O84" s="48"/>
      <c r="P84" s="48"/>
    </row>
    <row r="85" spans="1:16" x14ac:dyDescent="0.25">
      <c r="A85" s="48"/>
      <c r="B85" s="48"/>
      <c r="C85" s="48"/>
      <c r="D85" s="48"/>
      <c r="E85" s="48"/>
      <c r="F85" s="48"/>
      <c r="G85" s="48"/>
      <c r="H85" s="48"/>
      <c r="I85" s="48"/>
      <c r="J85" s="48"/>
      <c r="K85" s="48"/>
      <c r="L85" s="48"/>
      <c r="M85" s="48"/>
      <c r="N85" s="48"/>
      <c r="O85" s="48"/>
      <c r="P85" s="48"/>
    </row>
    <row r="86" spans="1:16" x14ac:dyDescent="0.25">
      <c r="A86" s="48"/>
      <c r="B86" s="48"/>
      <c r="C86" s="48"/>
      <c r="D86" s="48"/>
      <c r="E86" s="48"/>
      <c r="F86" s="48"/>
      <c r="G86" s="48"/>
      <c r="H86" s="48"/>
      <c r="I86" s="48"/>
      <c r="J86" s="48"/>
      <c r="K86" s="48"/>
      <c r="L86" s="48"/>
      <c r="M86" s="48"/>
      <c r="N86" s="48"/>
      <c r="O86" s="48"/>
      <c r="P86" s="48"/>
    </row>
    <row r="87" spans="1:16" x14ac:dyDescent="0.25">
      <c r="A87" s="48"/>
      <c r="B87" s="48"/>
      <c r="C87" s="48"/>
      <c r="D87" s="48"/>
      <c r="E87" s="48"/>
      <c r="F87" s="48"/>
      <c r="G87" s="48"/>
      <c r="H87" s="48"/>
      <c r="I87" s="48"/>
      <c r="J87" s="48"/>
      <c r="K87" s="48"/>
      <c r="L87" s="48"/>
      <c r="M87" s="48"/>
      <c r="N87" s="48"/>
      <c r="O87" s="48"/>
      <c r="P87" s="48"/>
    </row>
    <row r="88" spans="1:16" x14ac:dyDescent="0.25">
      <c r="A88" s="48"/>
      <c r="B88" s="48"/>
      <c r="C88" s="48"/>
      <c r="D88" s="48"/>
      <c r="E88" s="48"/>
      <c r="F88" s="48"/>
      <c r="G88" s="48"/>
      <c r="H88" s="48"/>
      <c r="I88" s="48"/>
      <c r="J88" s="48"/>
      <c r="K88" s="48"/>
      <c r="L88" s="48"/>
      <c r="M88" s="48"/>
      <c r="N88" s="48"/>
      <c r="O88" s="48"/>
      <c r="P88" s="48"/>
    </row>
    <row r="89" spans="1:16" x14ac:dyDescent="0.25">
      <c r="A89" s="48"/>
      <c r="B89" s="48"/>
      <c r="C89" s="48"/>
      <c r="D89" s="48"/>
      <c r="E89" s="48"/>
      <c r="F89" s="48"/>
      <c r="G89" s="48"/>
      <c r="H89" s="48"/>
      <c r="I89" s="48"/>
      <c r="J89" s="48"/>
      <c r="K89" s="48"/>
      <c r="L89" s="48"/>
      <c r="M89" s="48"/>
      <c r="N89" s="48"/>
      <c r="O89" s="48"/>
      <c r="P89" s="48"/>
    </row>
    <row r="90" spans="1:16" x14ac:dyDescent="0.25">
      <c r="A90" s="48"/>
      <c r="B90" s="48"/>
      <c r="C90" s="48"/>
      <c r="D90" s="48"/>
      <c r="E90" s="48"/>
      <c r="F90" s="48"/>
      <c r="G90" s="48"/>
      <c r="H90" s="48"/>
      <c r="I90" s="48"/>
      <c r="J90" s="48"/>
      <c r="K90" s="48"/>
      <c r="L90" s="48"/>
      <c r="M90" s="48"/>
      <c r="N90" s="48"/>
      <c r="O90" s="48"/>
      <c r="P90" s="48"/>
    </row>
    <row r="91" spans="1:16" x14ac:dyDescent="0.25">
      <c r="A91" s="48"/>
      <c r="B91" s="48"/>
      <c r="C91" s="48"/>
      <c r="D91" s="48"/>
      <c r="E91" s="48"/>
      <c r="F91" s="48"/>
      <c r="G91" s="48"/>
      <c r="H91" s="48"/>
      <c r="I91" s="48"/>
      <c r="J91" s="48"/>
      <c r="K91" s="48"/>
      <c r="L91" s="48"/>
      <c r="M91" s="48"/>
      <c r="N91" s="48"/>
      <c r="O91" s="48"/>
      <c r="P91" s="48"/>
    </row>
    <row r="92" spans="1:16" x14ac:dyDescent="0.25">
      <c r="A92" s="48"/>
      <c r="B92" s="48"/>
      <c r="C92" s="48"/>
      <c r="D92" s="48"/>
      <c r="E92" s="48"/>
      <c r="F92" s="48"/>
      <c r="G92" s="48"/>
      <c r="H92" s="48"/>
      <c r="I92" s="48"/>
      <c r="J92" s="48"/>
      <c r="K92" s="48"/>
      <c r="L92" s="48"/>
      <c r="M92" s="48"/>
      <c r="N92" s="48"/>
      <c r="O92" s="48"/>
      <c r="P92" s="48"/>
    </row>
    <row r="93" spans="1:16" x14ac:dyDescent="0.25">
      <c r="A93" s="48"/>
      <c r="B93" s="48"/>
      <c r="C93" s="48"/>
      <c r="D93" s="48"/>
      <c r="E93" s="48"/>
      <c r="F93" s="48"/>
      <c r="G93" s="48"/>
      <c r="H93" s="48"/>
      <c r="I93" s="48"/>
      <c r="J93" s="48"/>
      <c r="K93" s="48"/>
      <c r="L93" s="48"/>
      <c r="M93" s="48"/>
      <c r="N93" s="48"/>
      <c r="O93" s="48"/>
      <c r="P93" s="48"/>
    </row>
    <row r="94" spans="1:16" x14ac:dyDescent="0.25">
      <c r="A94" s="48"/>
      <c r="B94" s="48"/>
      <c r="C94" s="48"/>
      <c r="D94" s="48"/>
      <c r="E94" s="48"/>
      <c r="F94" s="48"/>
      <c r="G94" s="48"/>
      <c r="H94" s="48"/>
      <c r="I94" s="48"/>
      <c r="J94" s="48"/>
      <c r="K94" s="48"/>
      <c r="L94" s="48"/>
      <c r="M94" s="48"/>
      <c r="N94" s="48"/>
      <c r="O94" s="48"/>
      <c r="P94" s="48"/>
    </row>
    <row r="95" spans="1:16" x14ac:dyDescent="0.25">
      <c r="A95" s="48"/>
      <c r="B95" s="48"/>
      <c r="C95" s="48"/>
      <c r="D95" s="48"/>
      <c r="E95" s="48"/>
      <c r="F95" s="48"/>
      <c r="G95" s="48"/>
      <c r="H95" s="48"/>
      <c r="I95" s="48"/>
      <c r="J95" s="48"/>
      <c r="K95" s="48"/>
      <c r="L95" s="48"/>
      <c r="M95" s="48"/>
      <c r="N95" s="48"/>
      <c r="O95" s="48"/>
      <c r="P95" s="48"/>
    </row>
    <row r="96" spans="1:16" x14ac:dyDescent="0.25">
      <c r="A96" s="48"/>
      <c r="B96" s="48"/>
      <c r="C96" s="48"/>
      <c r="D96" s="48"/>
      <c r="E96" s="48"/>
      <c r="F96" s="48"/>
      <c r="G96" s="48"/>
      <c r="H96" s="48"/>
      <c r="I96" s="48"/>
      <c r="J96" s="48"/>
      <c r="K96" s="48"/>
      <c r="L96" s="48"/>
      <c r="M96" s="48"/>
      <c r="N96" s="48"/>
      <c r="O96" s="48"/>
      <c r="P96" s="48"/>
    </row>
    <row r="97" spans="1:16" x14ac:dyDescent="0.25">
      <c r="A97" s="48"/>
      <c r="B97" s="48"/>
      <c r="C97" s="48"/>
      <c r="D97" s="48"/>
      <c r="E97" s="48"/>
      <c r="F97" s="48"/>
      <c r="G97" s="48"/>
      <c r="H97" s="48"/>
      <c r="I97" s="48"/>
      <c r="J97" s="48"/>
      <c r="K97" s="48"/>
      <c r="L97" s="48"/>
      <c r="M97" s="48"/>
      <c r="N97" s="48"/>
      <c r="O97" s="48"/>
      <c r="P97" s="48"/>
    </row>
    <row r="98" spans="1:16" x14ac:dyDescent="0.25">
      <c r="A98" s="48"/>
      <c r="B98" s="48"/>
      <c r="C98" s="48"/>
      <c r="D98" s="48"/>
      <c r="E98" s="48"/>
      <c r="F98" s="48"/>
      <c r="G98" s="48"/>
      <c r="H98" s="48"/>
      <c r="I98" s="48"/>
      <c r="J98" s="48"/>
      <c r="K98" s="48"/>
      <c r="L98" s="48"/>
      <c r="M98" s="48"/>
      <c r="N98" s="48"/>
      <c r="O98" s="48"/>
      <c r="P98" s="48"/>
    </row>
    <row r="99" spans="1:16" x14ac:dyDescent="0.25">
      <c r="A99" s="48"/>
      <c r="B99" s="48"/>
      <c r="C99" s="48"/>
      <c r="D99" s="48"/>
      <c r="E99" s="48"/>
      <c r="F99" s="48"/>
      <c r="G99" s="48"/>
      <c r="H99" s="48"/>
      <c r="I99" s="48"/>
      <c r="J99" s="48"/>
      <c r="K99" s="48"/>
      <c r="L99" s="48"/>
      <c r="M99" s="48"/>
      <c r="N99" s="48"/>
      <c r="O99" s="48"/>
      <c r="P99" s="48"/>
    </row>
    <row r="100" spans="1:16" x14ac:dyDescent="0.25">
      <c r="A100" s="48"/>
      <c r="B100" s="48"/>
      <c r="C100" s="48"/>
      <c r="D100" s="48"/>
      <c r="E100" s="48"/>
      <c r="F100" s="48"/>
      <c r="G100" s="48"/>
      <c r="H100" s="48"/>
      <c r="I100" s="48"/>
      <c r="J100" s="48"/>
      <c r="K100" s="48"/>
      <c r="L100" s="48"/>
      <c r="M100" s="48"/>
      <c r="N100" s="48"/>
      <c r="O100" s="48"/>
      <c r="P100" s="48"/>
    </row>
    <row r="101" spans="1:16" x14ac:dyDescent="0.25">
      <c r="A101" s="48"/>
      <c r="B101" s="48"/>
      <c r="C101" s="48"/>
      <c r="D101" s="48"/>
      <c r="E101" s="48"/>
      <c r="F101" s="48"/>
      <c r="G101" s="48"/>
      <c r="H101" s="48"/>
      <c r="I101" s="48"/>
      <c r="J101" s="48"/>
      <c r="K101" s="48"/>
      <c r="L101" s="48"/>
      <c r="M101" s="48"/>
      <c r="N101" s="48"/>
      <c r="O101" s="48"/>
      <c r="P101" s="48"/>
    </row>
    <row r="102" spans="1:16" x14ac:dyDescent="0.25">
      <c r="A102" s="48"/>
      <c r="B102" s="48"/>
      <c r="C102" s="48"/>
      <c r="D102" s="48"/>
      <c r="E102" s="48"/>
      <c r="F102" s="48"/>
      <c r="G102" s="48"/>
      <c r="H102" s="48"/>
      <c r="I102" s="48"/>
      <c r="J102" s="48"/>
      <c r="K102" s="48"/>
      <c r="L102" s="48"/>
      <c r="M102" s="48"/>
      <c r="N102" s="48"/>
      <c r="O102" s="48"/>
      <c r="P102" s="48"/>
    </row>
    <row r="103" spans="1:16" x14ac:dyDescent="0.25">
      <c r="A103" s="48"/>
      <c r="B103" s="48"/>
      <c r="C103" s="48"/>
      <c r="D103" s="48"/>
      <c r="E103" s="48"/>
      <c r="F103" s="48"/>
      <c r="G103" s="48"/>
      <c r="H103" s="48"/>
      <c r="I103" s="48"/>
      <c r="J103" s="48"/>
      <c r="K103" s="48"/>
      <c r="L103" s="48"/>
      <c r="M103" s="48"/>
      <c r="N103" s="48"/>
      <c r="O103" s="48"/>
      <c r="P103" s="48"/>
    </row>
    <row r="104" spans="1:16" x14ac:dyDescent="0.25">
      <c r="A104" s="48"/>
      <c r="B104" s="48"/>
      <c r="C104" s="48"/>
      <c r="D104" s="48"/>
      <c r="E104" s="48"/>
      <c r="F104" s="48"/>
      <c r="G104" s="48"/>
      <c r="H104" s="48"/>
      <c r="I104" s="48"/>
      <c r="J104" s="48"/>
      <c r="K104" s="48"/>
      <c r="L104" s="48"/>
      <c r="M104" s="48"/>
      <c r="N104" s="48"/>
      <c r="O104" s="48"/>
      <c r="P104" s="48"/>
    </row>
    <row r="105" spans="1:16" x14ac:dyDescent="0.25">
      <c r="A105" s="48"/>
      <c r="B105" s="48"/>
      <c r="C105" s="48"/>
      <c r="D105" s="48"/>
      <c r="E105" s="48"/>
      <c r="F105" s="48"/>
      <c r="G105" s="48"/>
      <c r="H105" s="48"/>
      <c r="I105" s="48"/>
      <c r="J105" s="48"/>
      <c r="K105" s="48"/>
      <c r="L105" s="48"/>
      <c r="M105" s="48"/>
      <c r="N105" s="48"/>
      <c r="O105" s="48"/>
      <c r="P105" s="48"/>
    </row>
    <row r="106" spans="1:16" x14ac:dyDescent="0.25">
      <c r="A106" s="48"/>
      <c r="B106" s="48"/>
      <c r="C106" s="48"/>
      <c r="D106" s="48"/>
      <c r="E106" s="48"/>
      <c r="F106" s="48"/>
      <c r="G106" s="48"/>
      <c r="H106" s="48"/>
      <c r="I106" s="48"/>
      <c r="J106" s="48"/>
      <c r="K106" s="48"/>
      <c r="L106" s="48"/>
      <c r="M106" s="48"/>
      <c r="N106" s="48"/>
      <c r="O106" s="48"/>
      <c r="P106" s="48"/>
    </row>
    <row r="107" spans="1:16" x14ac:dyDescent="0.25">
      <c r="A107" s="48"/>
      <c r="B107" s="48"/>
      <c r="C107" s="48"/>
      <c r="D107" s="48"/>
      <c r="E107" s="48"/>
      <c r="F107" s="48"/>
      <c r="G107" s="48"/>
      <c r="H107" s="48"/>
      <c r="I107" s="48"/>
      <c r="J107" s="48"/>
      <c r="K107" s="48"/>
      <c r="L107" s="48"/>
      <c r="M107" s="48"/>
      <c r="N107" s="48"/>
      <c r="O107" s="48"/>
      <c r="P107" s="48"/>
    </row>
    <row r="108" spans="1:16" x14ac:dyDescent="0.25">
      <c r="A108" s="48"/>
      <c r="B108" s="48"/>
      <c r="C108" s="48"/>
      <c r="D108" s="48"/>
      <c r="E108" s="48"/>
      <c r="F108" s="48"/>
      <c r="G108" s="48"/>
      <c r="H108" s="48"/>
      <c r="I108" s="48"/>
      <c r="J108" s="48"/>
      <c r="K108" s="48"/>
      <c r="L108" s="48"/>
      <c r="M108" s="48"/>
      <c r="N108" s="48"/>
      <c r="O108" s="48"/>
      <c r="P108" s="48"/>
    </row>
    <row r="109" spans="1:16" x14ac:dyDescent="0.25">
      <c r="A109" s="48"/>
      <c r="B109" s="48"/>
      <c r="C109" s="48"/>
      <c r="D109" s="48"/>
      <c r="E109" s="48"/>
      <c r="F109" s="48"/>
      <c r="G109" s="48"/>
      <c r="H109" s="48"/>
      <c r="I109" s="48"/>
      <c r="J109" s="48"/>
      <c r="K109" s="48"/>
      <c r="L109" s="48"/>
      <c r="M109" s="48"/>
      <c r="N109" s="48"/>
      <c r="O109" s="48"/>
      <c r="P109" s="48"/>
    </row>
    <row r="110" spans="1:16" x14ac:dyDescent="0.25">
      <c r="A110" s="48"/>
      <c r="B110" s="48"/>
      <c r="C110" s="48"/>
      <c r="D110" s="48"/>
      <c r="E110" s="48"/>
      <c r="F110" s="48"/>
      <c r="G110" s="48"/>
      <c r="H110" s="48"/>
      <c r="I110" s="48"/>
      <c r="J110" s="48"/>
      <c r="K110" s="48"/>
      <c r="L110" s="48"/>
      <c r="M110" s="48"/>
      <c r="N110" s="48"/>
      <c r="O110" s="48"/>
      <c r="P110" s="48"/>
    </row>
    <row r="111" spans="1:16" x14ac:dyDescent="0.25">
      <c r="A111" s="48"/>
      <c r="B111" s="48"/>
      <c r="C111" s="48"/>
      <c r="D111" s="48"/>
      <c r="E111" s="48"/>
      <c r="F111" s="48"/>
      <c r="G111" s="48"/>
      <c r="H111" s="48"/>
      <c r="I111" s="48"/>
      <c r="J111" s="48"/>
      <c r="K111" s="48"/>
      <c r="L111" s="48"/>
      <c r="M111" s="48"/>
      <c r="N111" s="48"/>
      <c r="O111" s="48"/>
      <c r="P111" s="48"/>
    </row>
    <row r="112" spans="1:16" x14ac:dyDescent="0.25">
      <c r="A112" s="48"/>
      <c r="B112" s="48"/>
      <c r="C112" s="48"/>
      <c r="D112" s="48"/>
      <c r="E112" s="48"/>
      <c r="F112" s="48"/>
      <c r="G112" s="48"/>
      <c r="H112" s="48"/>
      <c r="I112" s="48"/>
      <c r="J112" s="48"/>
      <c r="K112" s="48"/>
      <c r="L112" s="48"/>
      <c r="M112" s="48"/>
      <c r="N112" s="48"/>
      <c r="O112" s="48"/>
      <c r="P112" s="48"/>
    </row>
    <row r="113" spans="1:16" x14ac:dyDescent="0.25">
      <c r="A113" s="48"/>
      <c r="B113" s="48"/>
      <c r="C113" s="48"/>
      <c r="D113" s="48"/>
      <c r="E113" s="48"/>
      <c r="F113" s="48"/>
      <c r="G113" s="48"/>
      <c r="H113" s="48"/>
      <c r="I113" s="48"/>
      <c r="J113" s="48"/>
      <c r="K113" s="48"/>
      <c r="L113" s="48"/>
      <c r="M113" s="48"/>
      <c r="N113" s="48"/>
      <c r="O113" s="48"/>
      <c r="P113" s="48"/>
    </row>
    <row r="114" spans="1:16" x14ac:dyDescent="0.25">
      <c r="A114" s="48"/>
      <c r="B114" s="48"/>
      <c r="C114" s="48"/>
      <c r="D114" s="48"/>
      <c r="E114" s="48"/>
      <c r="F114" s="48"/>
      <c r="G114" s="48"/>
      <c r="H114" s="48"/>
      <c r="I114" s="48"/>
      <c r="J114" s="48"/>
      <c r="K114" s="48"/>
      <c r="L114" s="48"/>
      <c r="M114" s="48"/>
      <c r="N114" s="48"/>
      <c r="O114" s="48"/>
      <c r="P114" s="48"/>
    </row>
    <row r="115" spans="1:16" x14ac:dyDescent="0.25">
      <c r="A115" s="48"/>
      <c r="B115" s="48"/>
      <c r="C115" s="48"/>
      <c r="D115" s="48"/>
      <c r="E115" s="48"/>
      <c r="F115" s="48"/>
      <c r="G115" s="48"/>
      <c r="H115" s="48"/>
      <c r="I115" s="48"/>
      <c r="J115" s="48"/>
      <c r="K115" s="48"/>
      <c r="L115" s="48"/>
      <c r="M115" s="48"/>
      <c r="N115" s="48"/>
      <c r="O115" s="48"/>
      <c r="P115" s="48"/>
    </row>
    <row r="116" spans="1:16" x14ac:dyDescent="0.25">
      <c r="A116" s="48"/>
      <c r="B116" s="48"/>
      <c r="C116" s="48"/>
      <c r="D116" s="48"/>
      <c r="E116" s="48"/>
      <c r="F116" s="48"/>
      <c r="G116" s="48"/>
      <c r="H116" s="48"/>
      <c r="I116" s="48"/>
      <c r="J116" s="48"/>
      <c r="K116" s="48"/>
      <c r="L116" s="48"/>
      <c r="M116" s="48"/>
      <c r="N116" s="48"/>
      <c r="O116" s="48"/>
      <c r="P116" s="48"/>
    </row>
    <row r="117" spans="1:16" x14ac:dyDescent="0.25">
      <c r="A117" s="48"/>
      <c r="B117" s="48"/>
      <c r="C117" s="48"/>
      <c r="D117" s="48"/>
      <c r="E117" s="48"/>
      <c r="F117" s="48"/>
      <c r="G117" s="48"/>
      <c r="H117" s="48"/>
      <c r="I117" s="48"/>
      <c r="J117" s="48"/>
      <c r="K117" s="48"/>
      <c r="L117" s="48"/>
      <c r="M117" s="48"/>
      <c r="N117" s="48"/>
      <c r="O117" s="48"/>
      <c r="P117" s="48"/>
    </row>
    <row r="118" spans="1:16" x14ac:dyDescent="0.25">
      <c r="A118" s="48"/>
      <c r="B118" s="48"/>
      <c r="C118" s="48"/>
      <c r="D118" s="48"/>
      <c r="E118" s="48"/>
      <c r="F118" s="48"/>
      <c r="G118" s="48"/>
      <c r="H118" s="48"/>
      <c r="I118" s="48"/>
      <c r="J118" s="48"/>
      <c r="K118" s="48"/>
      <c r="L118" s="48"/>
      <c r="M118" s="48"/>
      <c r="N118" s="48"/>
      <c r="O118" s="48"/>
      <c r="P118" s="48"/>
    </row>
    <row r="119" spans="1:16" x14ac:dyDescent="0.25">
      <c r="A119" s="48"/>
      <c r="B119" s="48"/>
      <c r="C119" s="48"/>
      <c r="D119" s="48"/>
      <c r="E119" s="48"/>
      <c r="F119" s="48"/>
      <c r="G119" s="48"/>
      <c r="H119" s="48"/>
      <c r="I119" s="48"/>
      <c r="J119" s="48"/>
      <c r="K119" s="48"/>
      <c r="L119" s="48"/>
      <c r="M119" s="48"/>
      <c r="N119" s="48"/>
      <c r="O119" s="48"/>
      <c r="P119" s="48"/>
    </row>
    <row r="120" spans="1:16" x14ac:dyDescent="0.25">
      <c r="A120" s="48"/>
      <c r="B120" s="48"/>
      <c r="C120" s="48"/>
      <c r="D120" s="48"/>
      <c r="E120" s="48"/>
      <c r="F120" s="48"/>
      <c r="G120" s="48"/>
      <c r="H120" s="48"/>
      <c r="I120" s="48"/>
      <c r="J120" s="48"/>
      <c r="K120" s="48"/>
      <c r="L120" s="48"/>
      <c r="M120" s="48"/>
      <c r="N120" s="48"/>
      <c r="O120" s="48"/>
      <c r="P120" s="48"/>
    </row>
    <row r="121" spans="1:16" x14ac:dyDescent="0.25">
      <c r="A121" s="48"/>
      <c r="B121" s="48"/>
      <c r="C121" s="48"/>
      <c r="D121" s="48"/>
      <c r="E121" s="48"/>
      <c r="F121" s="48"/>
      <c r="G121" s="48"/>
      <c r="H121" s="48"/>
      <c r="I121" s="48"/>
      <c r="J121" s="48"/>
      <c r="K121" s="48"/>
      <c r="L121" s="48"/>
      <c r="M121" s="48"/>
      <c r="N121" s="48"/>
      <c r="O121" s="48"/>
      <c r="P121" s="48"/>
    </row>
    <row r="122" spans="1:16" x14ac:dyDescent="0.25">
      <c r="A122" s="48"/>
      <c r="B122" s="48"/>
      <c r="C122" s="48"/>
      <c r="D122" s="48"/>
      <c r="E122" s="48"/>
      <c r="F122" s="48"/>
      <c r="G122" s="48"/>
      <c r="H122" s="48"/>
      <c r="I122" s="48"/>
      <c r="J122" s="48"/>
      <c r="K122" s="48"/>
      <c r="L122" s="48"/>
      <c r="M122" s="48"/>
      <c r="N122" s="48"/>
      <c r="O122" s="48"/>
      <c r="P122" s="48"/>
    </row>
    <row r="123" spans="1:16" x14ac:dyDescent="0.25">
      <c r="A123" s="48"/>
      <c r="B123" s="48"/>
      <c r="C123" s="48"/>
      <c r="D123" s="48"/>
      <c r="E123" s="48"/>
      <c r="F123" s="48"/>
      <c r="G123" s="48"/>
      <c r="H123" s="48"/>
      <c r="I123" s="48"/>
      <c r="J123" s="48"/>
      <c r="K123" s="48"/>
      <c r="L123" s="48"/>
      <c r="M123" s="48"/>
      <c r="N123" s="48"/>
      <c r="O123" s="48"/>
      <c r="P123" s="48"/>
    </row>
    <row r="124" spans="1:16" x14ac:dyDescent="0.25">
      <c r="A124" s="48"/>
      <c r="B124" s="48"/>
      <c r="C124" s="48"/>
      <c r="D124" s="48"/>
      <c r="E124" s="48"/>
      <c r="F124" s="48"/>
      <c r="G124" s="48"/>
      <c r="H124" s="48"/>
      <c r="I124" s="48"/>
      <c r="J124" s="48"/>
      <c r="K124" s="48"/>
      <c r="L124" s="48"/>
      <c r="M124" s="48"/>
      <c r="N124" s="48"/>
      <c r="O124" s="48"/>
      <c r="P124" s="48"/>
    </row>
    <row r="125" spans="1:16" x14ac:dyDescent="0.25">
      <c r="A125" s="48"/>
      <c r="B125" s="48"/>
      <c r="C125" s="48"/>
      <c r="D125" s="48"/>
      <c r="E125" s="48"/>
      <c r="F125" s="48"/>
      <c r="G125" s="48"/>
      <c r="H125" s="48"/>
      <c r="I125" s="48"/>
      <c r="J125" s="48"/>
      <c r="K125" s="48"/>
      <c r="L125" s="48"/>
      <c r="M125" s="48"/>
      <c r="N125" s="48"/>
      <c r="O125" s="48"/>
      <c r="P125" s="48"/>
    </row>
    <row r="126" spans="1:16" x14ac:dyDescent="0.25">
      <c r="A126" s="48"/>
      <c r="B126" s="48"/>
      <c r="C126" s="48"/>
      <c r="D126" s="48"/>
      <c r="E126" s="48"/>
      <c r="F126" s="48"/>
      <c r="G126" s="48"/>
      <c r="H126" s="48"/>
      <c r="I126" s="48"/>
      <c r="J126" s="48"/>
      <c r="K126" s="48"/>
      <c r="L126" s="48"/>
      <c r="M126" s="48"/>
      <c r="N126" s="48"/>
      <c r="O126" s="48"/>
      <c r="P126" s="48"/>
    </row>
    <row r="127" spans="1:16" x14ac:dyDescent="0.25">
      <c r="A127" s="48"/>
      <c r="B127" s="48"/>
      <c r="C127" s="48"/>
      <c r="D127" s="48"/>
      <c r="E127" s="48"/>
      <c r="F127" s="48"/>
      <c r="G127" s="48"/>
      <c r="H127" s="48"/>
      <c r="I127" s="48"/>
      <c r="J127" s="48"/>
      <c r="K127" s="48"/>
      <c r="L127" s="48"/>
      <c r="M127" s="48"/>
      <c r="N127" s="48"/>
      <c r="O127" s="48"/>
      <c r="P127" s="48"/>
    </row>
    <row r="128" spans="1:16" x14ac:dyDescent="0.25">
      <c r="A128" s="48"/>
      <c r="B128" s="48"/>
      <c r="C128" s="48"/>
      <c r="D128" s="48"/>
      <c r="E128" s="48"/>
      <c r="F128" s="48"/>
      <c r="G128" s="48"/>
      <c r="H128" s="48"/>
      <c r="I128" s="48"/>
      <c r="J128" s="48"/>
      <c r="K128" s="48"/>
      <c r="L128" s="48"/>
      <c r="M128" s="48"/>
      <c r="N128" s="48"/>
      <c r="O128" s="48"/>
      <c r="P128" s="48"/>
    </row>
    <row r="129" spans="1:16" x14ac:dyDescent="0.25">
      <c r="A129" s="48"/>
      <c r="B129" s="48"/>
      <c r="C129" s="48"/>
      <c r="D129" s="48"/>
      <c r="E129" s="48"/>
      <c r="F129" s="48"/>
      <c r="G129" s="48"/>
      <c r="H129" s="48"/>
      <c r="I129" s="48"/>
      <c r="J129" s="48"/>
      <c r="K129" s="48"/>
      <c r="L129" s="48"/>
      <c r="M129" s="48"/>
      <c r="N129" s="48"/>
      <c r="O129" s="48"/>
      <c r="P129" s="48"/>
    </row>
    <row r="130" spans="1:16" x14ac:dyDescent="0.25">
      <c r="A130" s="48"/>
      <c r="B130" s="48"/>
      <c r="C130" s="48"/>
      <c r="D130" s="48"/>
      <c r="E130" s="48"/>
      <c r="F130" s="48"/>
      <c r="G130" s="48"/>
      <c r="H130" s="48"/>
      <c r="I130" s="48"/>
      <c r="J130" s="48"/>
      <c r="K130" s="48"/>
      <c r="L130" s="48"/>
      <c r="M130" s="48"/>
      <c r="N130" s="48"/>
      <c r="O130" s="48"/>
      <c r="P130" s="48"/>
    </row>
  </sheetData>
  <mergeCells count="198">
    <mergeCell ref="O22:O25"/>
    <mergeCell ref="O26:O29"/>
    <mergeCell ref="O30:O33"/>
    <mergeCell ref="O34:O37"/>
    <mergeCell ref="A50:A53"/>
    <mergeCell ref="O38:O41"/>
    <mergeCell ref="O18:O21"/>
    <mergeCell ref="O42:O45"/>
    <mergeCell ref="O54:O57"/>
    <mergeCell ref="E54:E57"/>
    <mergeCell ref="F48:F49"/>
    <mergeCell ref="K54:K57"/>
    <mergeCell ref="K46:K49"/>
    <mergeCell ref="J50:J53"/>
    <mergeCell ref="F56:F57"/>
    <mergeCell ref="B50:B53"/>
    <mergeCell ref="C50:C53"/>
    <mergeCell ref="D50:D53"/>
    <mergeCell ref="G50:G53"/>
    <mergeCell ref="H50:H53"/>
    <mergeCell ref="E50:E53"/>
    <mergeCell ref="J46:J49"/>
    <mergeCell ref="A54:A57"/>
    <mergeCell ref="B54:B57"/>
    <mergeCell ref="C54:C57"/>
    <mergeCell ref="D54:D57"/>
    <mergeCell ref="H54:H57"/>
    <mergeCell ref="I54:I57"/>
    <mergeCell ref="J54:J57"/>
    <mergeCell ref="G54:G57"/>
    <mergeCell ref="L54:L57"/>
    <mergeCell ref="M54:M57"/>
    <mergeCell ref="N54:N57"/>
    <mergeCell ref="N46:N49"/>
    <mergeCell ref="G46:G49"/>
    <mergeCell ref="F52:F53"/>
    <mergeCell ref="K50:K53"/>
    <mergeCell ref="L50:L53"/>
    <mergeCell ref="M50:M53"/>
    <mergeCell ref="N50:N53"/>
    <mergeCell ref="L46:L49"/>
    <mergeCell ref="M46:M49"/>
    <mergeCell ref="A46:A49"/>
    <mergeCell ref="B46:B49"/>
    <mergeCell ref="C46:C49"/>
    <mergeCell ref="D46:D49"/>
    <mergeCell ref="E46:E48"/>
    <mergeCell ref="H46:H49"/>
    <mergeCell ref="I46:I49"/>
    <mergeCell ref="L38:L41"/>
    <mergeCell ref="K34:K37"/>
    <mergeCell ref="L34:L37"/>
    <mergeCell ref="B42:B45"/>
    <mergeCell ref="C42:C45"/>
    <mergeCell ref="E42:E44"/>
    <mergeCell ref="A42:A45"/>
    <mergeCell ref="D42:D45"/>
    <mergeCell ref="G42:G45"/>
    <mergeCell ref="H42:H45"/>
    <mergeCell ref="I42:I45"/>
    <mergeCell ref="J42:J45"/>
    <mergeCell ref="N38:N41"/>
    <mergeCell ref="F40:F41"/>
    <mergeCell ref="A34:A37"/>
    <mergeCell ref="B34:B37"/>
    <mergeCell ref="G34:G37"/>
    <mergeCell ref="A38:A41"/>
    <mergeCell ref="B38:B41"/>
    <mergeCell ref="C38:C41"/>
    <mergeCell ref="D38:D41"/>
    <mergeCell ref="E38:E40"/>
    <mergeCell ref="H38:H41"/>
    <mergeCell ref="I38:I41"/>
    <mergeCell ref="J38:J41"/>
    <mergeCell ref="K38:K41"/>
    <mergeCell ref="G38:G41"/>
    <mergeCell ref="C34:C37"/>
    <mergeCell ref="D34:D37"/>
    <mergeCell ref="E34:E36"/>
    <mergeCell ref="H34:H37"/>
    <mergeCell ref="I34:I37"/>
    <mergeCell ref="J34:J37"/>
    <mergeCell ref="F36:F37"/>
    <mergeCell ref="M38:M41"/>
    <mergeCell ref="A30:A33"/>
    <mergeCell ref="B30:B33"/>
    <mergeCell ref="C30:C33"/>
    <mergeCell ref="D30:D33"/>
    <mergeCell ref="E30:E32"/>
    <mergeCell ref="H30:H33"/>
    <mergeCell ref="I30:I33"/>
    <mergeCell ref="H26:H29"/>
    <mergeCell ref="I26:I29"/>
    <mergeCell ref="F32:F33"/>
    <mergeCell ref="G30:G33"/>
    <mergeCell ref="A26:A29"/>
    <mergeCell ref="B26:B29"/>
    <mergeCell ref="C26:C29"/>
    <mergeCell ref="D26:D29"/>
    <mergeCell ref="E26:E28"/>
    <mergeCell ref="G26:G29"/>
    <mergeCell ref="F28:F29"/>
    <mergeCell ref="H6:H9"/>
    <mergeCell ref="E10:E12"/>
    <mergeCell ref="G10:G13"/>
    <mergeCell ref="H10:H13"/>
    <mergeCell ref="A18:A21"/>
    <mergeCell ref="B18:B21"/>
    <mergeCell ref="F24:F25"/>
    <mergeCell ref="C18:C21"/>
    <mergeCell ref="D18:D21"/>
    <mergeCell ref="E18:E20"/>
    <mergeCell ref="H18:H21"/>
    <mergeCell ref="A14:A17"/>
    <mergeCell ref="B14:B17"/>
    <mergeCell ref="C14:C17"/>
    <mergeCell ref="D14:D17"/>
    <mergeCell ref="E14:E16"/>
    <mergeCell ref="H14:H17"/>
    <mergeCell ref="G14:G17"/>
    <mergeCell ref="A22:A25"/>
    <mergeCell ref="B22:B25"/>
    <mergeCell ref="C22:C25"/>
    <mergeCell ref="D22:D25"/>
    <mergeCell ref="E22:E24"/>
    <mergeCell ref="H22:H25"/>
    <mergeCell ref="M10:M13"/>
    <mergeCell ref="N10:N13"/>
    <mergeCell ref="F12:F13"/>
    <mergeCell ref="I10:I13"/>
    <mergeCell ref="J10:J13"/>
    <mergeCell ref="K10:K13"/>
    <mergeCell ref="L10:L13"/>
    <mergeCell ref="L4:N4"/>
    <mergeCell ref="A2:F2"/>
    <mergeCell ref="A4:K4"/>
    <mergeCell ref="A6:A9"/>
    <mergeCell ref="B6:B9"/>
    <mergeCell ref="C6:C9"/>
    <mergeCell ref="D6:D9"/>
    <mergeCell ref="I6:I9"/>
    <mergeCell ref="J6:J9"/>
    <mergeCell ref="K6:K9"/>
    <mergeCell ref="A10:A13"/>
    <mergeCell ref="B10:B13"/>
    <mergeCell ref="C10:C13"/>
    <mergeCell ref="D10:D13"/>
    <mergeCell ref="G6:G9"/>
    <mergeCell ref="F8:F9"/>
    <mergeCell ref="E6:E8"/>
    <mergeCell ref="O46:O49"/>
    <mergeCell ref="L18:L21"/>
    <mergeCell ref="M18:M21"/>
    <mergeCell ref="N18:N21"/>
    <mergeCell ref="M14:M17"/>
    <mergeCell ref="L22:L25"/>
    <mergeCell ref="M22:M25"/>
    <mergeCell ref="F44:F45"/>
    <mergeCell ref="K42:K45"/>
    <mergeCell ref="L42:L45"/>
    <mergeCell ref="K18:K21"/>
    <mergeCell ref="G18:G21"/>
    <mergeCell ref="K14:K17"/>
    <mergeCell ref="F20:F21"/>
    <mergeCell ref="F16:F17"/>
    <mergeCell ref="I18:I21"/>
    <mergeCell ref="J18:J21"/>
    <mergeCell ref="I14:I17"/>
    <mergeCell ref="J14:J17"/>
    <mergeCell ref="I22:I25"/>
    <mergeCell ref="J22:J25"/>
    <mergeCell ref="K22:K25"/>
    <mergeCell ref="G22:G25"/>
    <mergeCell ref="M34:M37"/>
    <mergeCell ref="O6:O9"/>
    <mergeCell ref="O10:O13"/>
    <mergeCell ref="O14:O17"/>
    <mergeCell ref="O50:O53"/>
    <mergeCell ref="I50:I53"/>
    <mergeCell ref="N22:N25"/>
    <mergeCell ref="L14:L17"/>
    <mergeCell ref="N34:N37"/>
    <mergeCell ref="M42:M45"/>
    <mergeCell ref="N42:N45"/>
    <mergeCell ref="N6:N9"/>
    <mergeCell ref="N14:N17"/>
    <mergeCell ref="L6:L9"/>
    <mergeCell ref="M6:M9"/>
    <mergeCell ref="N26:N29"/>
    <mergeCell ref="L26:L29"/>
    <mergeCell ref="M26:M29"/>
    <mergeCell ref="J26:J29"/>
    <mergeCell ref="K26:K29"/>
    <mergeCell ref="J30:J33"/>
    <mergeCell ref="K30:K33"/>
    <mergeCell ref="L30:L33"/>
    <mergeCell ref="M30:M33"/>
    <mergeCell ref="N30:N33"/>
  </mergeCells>
  <printOptions gridLines="1"/>
  <pageMargins left="0.25" right="0.25" top="0.75" bottom="0.75" header="0.3" footer="0.3"/>
  <pageSetup paperSize="8" scale="58"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Q114"/>
  <sheetViews>
    <sheetView topLeftCell="E6" zoomScale="85" zoomScaleNormal="85" workbookViewId="0">
      <selection activeCell="P10" sqref="P10"/>
    </sheetView>
  </sheetViews>
  <sheetFormatPr defaultColWidth="8.85546875" defaultRowHeight="15" x14ac:dyDescent="0.25"/>
  <cols>
    <col min="1" max="1" width="5.140625" style="34" customWidth="1"/>
    <col min="2" max="2" width="15.7109375" style="34" customWidth="1"/>
    <col min="3" max="3" width="9.28515625" style="34" customWidth="1"/>
    <col min="4" max="4" width="12.5703125" style="34" customWidth="1"/>
    <col min="5" max="5" width="38.28515625" style="5" customWidth="1"/>
    <col min="6" max="6" width="33.28515625" style="5" customWidth="1"/>
    <col min="7" max="7" width="15.7109375" style="5" customWidth="1"/>
    <col min="8" max="8" width="57.140625" style="5" customWidth="1"/>
    <col min="9" max="9" width="53.5703125" style="5" customWidth="1"/>
    <col min="10" max="10" width="14.7109375" style="34" customWidth="1"/>
    <col min="11" max="11" width="12.42578125" style="34" customWidth="1"/>
    <col min="12" max="12" width="15.7109375" style="34" customWidth="1"/>
    <col min="13" max="13" width="11.85546875" style="34" customWidth="1"/>
    <col min="14" max="14" width="10.85546875" style="34" customWidth="1"/>
    <col min="15" max="15" width="38.42578125" style="34" customWidth="1"/>
    <col min="16" max="16384" width="8.85546875" style="10"/>
  </cols>
  <sheetData>
    <row r="2" spans="1:17" s="11" customFormat="1" ht="31.5" customHeight="1" x14ac:dyDescent="0.35">
      <c r="A2" s="615" t="s">
        <v>355</v>
      </c>
      <c r="B2" s="615"/>
      <c r="C2" s="615"/>
      <c r="D2" s="615"/>
      <c r="E2" s="615"/>
      <c r="F2" s="615"/>
      <c r="G2" s="66"/>
      <c r="H2" s="25"/>
      <c r="I2" s="33"/>
      <c r="J2" s="5"/>
      <c r="K2" s="5"/>
      <c r="L2" s="5"/>
      <c r="M2" s="48"/>
      <c r="N2" s="48"/>
      <c r="O2" s="48"/>
      <c r="P2" s="48"/>
      <c r="Q2" s="48"/>
    </row>
    <row r="3" spans="1:17" s="11" customFormat="1" ht="31.5" customHeight="1" thickBot="1" x14ac:dyDescent="0.35">
      <c r="A3" s="24"/>
      <c r="B3" s="24"/>
      <c r="C3" s="24"/>
      <c r="D3" s="24"/>
      <c r="E3" s="21"/>
      <c r="F3" s="21"/>
      <c r="G3" s="21"/>
      <c r="H3" s="5"/>
      <c r="I3" s="5"/>
      <c r="J3" s="5"/>
      <c r="K3" s="5"/>
      <c r="L3" s="5"/>
      <c r="M3" s="48"/>
      <c r="N3" s="48"/>
      <c r="O3" s="48"/>
      <c r="P3" s="48"/>
      <c r="Q3" s="48"/>
    </row>
    <row r="4" spans="1:17" ht="15" customHeight="1" thickBot="1" x14ac:dyDescent="0.35">
      <c r="A4" s="213"/>
      <c r="B4" s="594" t="s">
        <v>0</v>
      </c>
      <c r="C4" s="595"/>
      <c r="D4" s="595"/>
      <c r="E4" s="595"/>
      <c r="F4" s="595"/>
      <c r="G4" s="595"/>
      <c r="H4" s="595"/>
      <c r="I4" s="595"/>
      <c r="J4" s="595"/>
      <c r="K4" s="596"/>
      <c r="L4" s="597" t="s">
        <v>1</v>
      </c>
      <c r="M4" s="598"/>
      <c r="N4" s="598"/>
      <c r="O4" s="214"/>
    </row>
    <row r="5" spans="1:17" ht="122.25" customHeight="1" thickBot="1" x14ac:dyDescent="0.3">
      <c r="A5" s="215" t="s">
        <v>2</v>
      </c>
      <c r="B5" s="216" t="s">
        <v>3</v>
      </c>
      <c r="C5" s="216" t="s">
        <v>1017</v>
      </c>
      <c r="D5" s="216" t="s">
        <v>356</v>
      </c>
      <c r="E5" s="217" t="s">
        <v>6</v>
      </c>
      <c r="F5" s="216" t="s">
        <v>7</v>
      </c>
      <c r="G5" s="216" t="s">
        <v>357</v>
      </c>
      <c r="H5" s="216" t="s">
        <v>9</v>
      </c>
      <c r="I5" s="216" t="s">
        <v>10</v>
      </c>
      <c r="J5" s="216" t="s">
        <v>84</v>
      </c>
      <c r="K5" s="216" t="s">
        <v>11</v>
      </c>
      <c r="L5" s="216" t="s">
        <v>222</v>
      </c>
      <c r="M5" s="216" t="s">
        <v>13</v>
      </c>
      <c r="N5" s="218" t="s">
        <v>14</v>
      </c>
      <c r="O5" s="218" t="s">
        <v>865</v>
      </c>
    </row>
    <row r="6" spans="1:17" ht="72.599999999999994" customHeight="1" x14ac:dyDescent="0.25">
      <c r="A6" s="582">
        <v>1</v>
      </c>
      <c r="B6" s="582" t="s">
        <v>738</v>
      </c>
      <c r="C6" s="582" t="s">
        <v>359</v>
      </c>
      <c r="D6" s="582" t="s">
        <v>739</v>
      </c>
      <c r="E6" s="588" t="s">
        <v>1134</v>
      </c>
      <c r="F6" s="219" t="s">
        <v>360</v>
      </c>
      <c r="G6" s="519" t="s">
        <v>23</v>
      </c>
      <c r="H6" s="582" t="s">
        <v>361</v>
      </c>
      <c r="I6" s="582" t="s">
        <v>362</v>
      </c>
      <c r="J6" s="586">
        <v>457700000</v>
      </c>
      <c r="K6" s="592" t="s">
        <v>92</v>
      </c>
      <c r="L6" s="590" t="s">
        <v>363</v>
      </c>
      <c r="M6" s="590" t="s">
        <v>364</v>
      </c>
      <c r="N6" s="590" t="s">
        <v>1216</v>
      </c>
      <c r="O6" s="854" t="s">
        <v>1208</v>
      </c>
    </row>
    <row r="7" spans="1:17" ht="46.9" customHeight="1" x14ac:dyDescent="0.25">
      <c r="A7" s="582"/>
      <c r="B7" s="582"/>
      <c r="C7" s="582"/>
      <c r="D7" s="582"/>
      <c r="E7" s="582"/>
      <c r="F7" s="219" t="s">
        <v>365</v>
      </c>
      <c r="G7" s="519"/>
      <c r="H7" s="582"/>
      <c r="I7" s="582"/>
      <c r="J7" s="586"/>
      <c r="K7" s="592"/>
      <c r="L7" s="590"/>
      <c r="M7" s="590"/>
      <c r="N7" s="590"/>
      <c r="O7" s="590"/>
    </row>
    <row r="8" spans="1:17" ht="43.15" customHeight="1" x14ac:dyDescent="0.25">
      <c r="A8" s="582"/>
      <c r="B8" s="582"/>
      <c r="C8" s="582"/>
      <c r="D8" s="582"/>
      <c r="E8" s="582"/>
      <c r="F8" s="518" t="s">
        <v>366</v>
      </c>
      <c r="G8" s="519"/>
      <c r="H8" s="582"/>
      <c r="I8" s="582"/>
      <c r="J8" s="586"/>
      <c r="K8" s="592"/>
      <c r="L8" s="590"/>
      <c r="M8" s="590"/>
      <c r="N8" s="590"/>
      <c r="O8" s="590"/>
    </row>
    <row r="9" spans="1:17" x14ac:dyDescent="0.25">
      <c r="A9" s="583"/>
      <c r="B9" s="583"/>
      <c r="C9" s="583"/>
      <c r="D9" s="583"/>
      <c r="E9" s="583"/>
      <c r="F9" s="520"/>
      <c r="G9" s="520"/>
      <c r="H9" s="583"/>
      <c r="I9" s="583"/>
      <c r="J9" s="587"/>
      <c r="K9" s="593"/>
      <c r="L9" s="591"/>
      <c r="M9" s="591"/>
      <c r="N9" s="591"/>
      <c r="O9" s="591"/>
    </row>
    <row r="10" spans="1:17" s="21" customFormat="1" ht="30.6" customHeight="1" x14ac:dyDescent="0.25">
      <c r="A10" s="581">
        <v>2</v>
      </c>
      <c r="B10" s="581" t="s">
        <v>358</v>
      </c>
      <c r="C10" s="581">
        <v>129</v>
      </c>
      <c r="D10" s="581" t="s">
        <v>116</v>
      </c>
      <c r="E10" s="581" t="s">
        <v>1135</v>
      </c>
      <c r="F10" s="219" t="s">
        <v>367</v>
      </c>
      <c r="G10" s="581" t="s">
        <v>23</v>
      </c>
      <c r="H10" s="581" t="s">
        <v>368</v>
      </c>
      <c r="I10" s="581" t="s">
        <v>369</v>
      </c>
      <c r="J10" s="585">
        <v>114425000</v>
      </c>
      <c r="K10" s="599" t="s">
        <v>92</v>
      </c>
      <c r="L10" s="589" t="s">
        <v>886</v>
      </c>
      <c r="M10" s="605" t="s">
        <v>1136</v>
      </c>
      <c r="N10" s="589" t="s">
        <v>1217</v>
      </c>
      <c r="O10" s="855" t="s">
        <v>1209</v>
      </c>
    </row>
    <row r="11" spans="1:17" s="21" customFormat="1" ht="79.900000000000006" customHeight="1" x14ac:dyDescent="0.25">
      <c r="A11" s="582"/>
      <c r="B11" s="582"/>
      <c r="C11" s="582"/>
      <c r="D11" s="582"/>
      <c r="E11" s="582"/>
      <c r="F11" s="220" t="s">
        <v>1137</v>
      </c>
      <c r="G11" s="582"/>
      <c r="H11" s="582"/>
      <c r="I11" s="582"/>
      <c r="J11" s="586"/>
      <c r="K11" s="592"/>
      <c r="L11" s="590"/>
      <c r="M11" s="590"/>
      <c r="N11" s="590"/>
      <c r="O11" s="603"/>
    </row>
    <row r="12" spans="1:17" s="21" customFormat="1" ht="31.9" customHeight="1" x14ac:dyDescent="0.25">
      <c r="A12" s="582"/>
      <c r="B12" s="582"/>
      <c r="C12" s="582"/>
      <c r="D12" s="582"/>
      <c r="E12" s="582"/>
      <c r="F12" s="518" t="s">
        <v>1138</v>
      </c>
      <c r="G12" s="582"/>
      <c r="H12" s="582"/>
      <c r="I12" s="582"/>
      <c r="J12" s="586"/>
      <c r="K12" s="592"/>
      <c r="L12" s="590"/>
      <c r="M12" s="590"/>
      <c r="N12" s="590"/>
      <c r="O12" s="603"/>
    </row>
    <row r="13" spans="1:17" s="21" customFormat="1" ht="61.5" customHeight="1" x14ac:dyDescent="0.25">
      <c r="A13" s="583"/>
      <c r="B13" s="583"/>
      <c r="C13" s="583"/>
      <c r="D13" s="583"/>
      <c r="E13" s="583"/>
      <c r="F13" s="520"/>
      <c r="G13" s="583"/>
      <c r="H13" s="583"/>
      <c r="I13" s="583"/>
      <c r="J13" s="587"/>
      <c r="K13" s="593"/>
      <c r="L13" s="591"/>
      <c r="M13" s="591"/>
      <c r="N13" s="591"/>
      <c r="O13" s="604"/>
    </row>
    <row r="14" spans="1:17" s="21" customFormat="1" ht="54.75" customHeight="1" x14ac:dyDescent="0.25">
      <c r="A14" s="581">
        <v>3</v>
      </c>
      <c r="B14" s="581" t="s">
        <v>358</v>
      </c>
      <c r="C14" s="581">
        <v>133</v>
      </c>
      <c r="D14" s="581" t="s">
        <v>119</v>
      </c>
      <c r="E14" s="581" t="s">
        <v>1139</v>
      </c>
      <c r="F14" s="219" t="s">
        <v>367</v>
      </c>
      <c r="G14" s="581" t="s">
        <v>23</v>
      </c>
      <c r="H14" s="581" t="s">
        <v>370</v>
      </c>
      <c r="I14" s="581" t="s">
        <v>371</v>
      </c>
      <c r="J14" s="585">
        <v>298500000</v>
      </c>
      <c r="K14" s="599" t="s">
        <v>92</v>
      </c>
      <c r="L14" s="589" t="s">
        <v>363</v>
      </c>
      <c r="M14" s="589" t="s">
        <v>1140</v>
      </c>
      <c r="N14" s="589" t="s">
        <v>594</v>
      </c>
      <c r="O14" s="589"/>
    </row>
    <row r="15" spans="1:17" s="21" customFormat="1" ht="51" customHeight="1" x14ac:dyDescent="0.25">
      <c r="A15" s="582"/>
      <c r="B15" s="582"/>
      <c r="C15" s="582"/>
      <c r="D15" s="582"/>
      <c r="E15" s="582"/>
      <c r="F15" s="219" t="s">
        <v>135</v>
      </c>
      <c r="G15" s="582"/>
      <c r="H15" s="582"/>
      <c r="I15" s="582"/>
      <c r="J15" s="586"/>
      <c r="K15" s="592"/>
      <c r="L15" s="590"/>
      <c r="M15" s="590"/>
      <c r="N15" s="590"/>
      <c r="O15" s="590"/>
    </row>
    <row r="16" spans="1:17" s="21" customFormat="1" ht="22.9" customHeight="1" x14ac:dyDescent="0.25">
      <c r="A16" s="582"/>
      <c r="B16" s="582"/>
      <c r="C16" s="582"/>
      <c r="D16" s="582"/>
      <c r="E16" s="582"/>
      <c r="F16" s="581" t="s">
        <v>372</v>
      </c>
      <c r="G16" s="582"/>
      <c r="H16" s="582"/>
      <c r="I16" s="582"/>
      <c r="J16" s="586"/>
      <c r="K16" s="592"/>
      <c r="L16" s="590"/>
      <c r="M16" s="590"/>
      <c r="N16" s="590"/>
      <c r="O16" s="590"/>
    </row>
    <row r="17" spans="1:15" s="21" customFormat="1" ht="26.25" customHeight="1" x14ac:dyDescent="0.25">
      <c r="A17" s="583"/>
      <c r="B17" s="583"/>
      <c r="C17" s="583"/>
      <c r="D17" s="583"/>
      <c r="E17" s="583"/>
      <c r="F17" s="583"/>
      <c r="G17" s="583"/>
      <c r="H17" s="583"/>
      <c r="I17" s="583"/>
      <c r="J17" s="587"/>
      <c r="K17" s="593"/>
      <c r="L17" s="591"/>
      <c r="M17" s="591"/>
      <c r="N17" s="591"/>
      <c r="O17" s="591"/>
    </row>
    <row r="18" spans="1:15" s="21" customFormat="1" ht="61.5" customHeight="1" x14ac:dyDescent="0.25">
      <c r="A18" s="581">
        <v>4</v>
      </c>
      <c r="B18" s="581" t="s">
        <v>358</v>
      </c>
      <c r="C18" s="581">
        <v>140</v>
      </c>
      <c r="D18" s="581" t="s">
        <v>373</v>
      </c>
      <c r="E18" s="581" t="s">
        <v>1141</v>
      </c>
      <c r="F18" s="219" t="s">
        <v>367</v>
      </c>
      <c r="G18" s="581" t="s">
        <v>23</v>
      </c>
      <c r="H18" s="581" t="s">
        <v>374</v>
      </c>
      <c r="I18" s="581" t="s">
        <v>375</v>
      </c>
      <c r="J18" s="585">
        <v>62000000</v>
      </c>
      <c r="K18" s="599" t="s">
        <v>92</v>
      </c>
      <c r="L18" s="589" t="s">
        <v>723</v>
      </c>
      <c r="M18" s="589" t="s">
        <v>770</v>
      </c>
      <c r="N18" s="589" t="s">
        <v>769</v>
      </c>
      <c r="O18" s="589"/>
    </row>
    <row r="19" spans="1:15" s="21" customFormat="1" ht="74.25" customHeight="1" x14ac:dyDescent="0.25">
      <c r="A19" s="582"/>
      <c r="B19" s="582"/>
      <c r="C19" s="582"/>
      <c r="D19" s="582"/>
      <c r="E19" s="582"/>
      <c r="F19" s="220" t="s">
        <v>950</v>
      </c>
      <c r="G19" s="582"/>
      <c r="H19" s="582"/>
      <c r="I19" s="582"/>
      <c r="J19" s="586"/>
      <c r="K19" s="592"/>
      <c r="L19" s="590"/>
      <c r="M19" s="590"/>
      <c r="N19" s="590"/>
      <c r="O19" s="590"/>
    </row>
    <row r="20" spans="1:15" s="21" customFormat="1" ht="61.5" customHeight="1" x14ac:dyDescent="0.25">
      <c r="A20" s="582"/>
      <c r="B20" s="582"/>
      <c r="C20" s="582"/>
      <c r="D20" s="582"/>
      <c r="E20" s="582"/>
      <c r="F20" s="518" t="s">
        <v>1128</v>
      </c>
      <c r="G20" s="582"/>
      <c r="H20" s="582"/>
      <c r="I20" s="582"/>
      <c r="J20" s="586"/>
      <c r="K20" s="592"/>
      <c r="L20" s="590"/>
      <c r="M20" s="590"/>
      <c r="N20" s="590"/>
      <c r="O20" s="590"/>
    </row>
    <row r="21" spans="1:15" s="21" customFormat="1" ht="72.75" customHeight="1" x14ac:dyDescent="0.25">
      <c r="A21" s="583"/>
      <c r="B21" s="583"/>
      <c r="C21" s="583"/>
      <c r="D21" s="583"/>
      <c r="E21" s="583"/>
      <c r="F21" s="520"/>
      <c r="G21" s="583"/>
      <c r="H21" s="583"/>
      <c r="I21" s="583"/>
      <c r="J21" s="587"/>
      <c r="K21" s="593"/>
      <c r="L21" s="591"/>
      <c r="M21" s="591"/>
      <c r="N21" s="591"/>
      <c r="O21" s="591"/>
    </row>
    <row r="22" spans="1:15" s="21" customFormat="1" ht="36.6" customHeight="1" x14ac:dyDescent="0.25">
      <c r="A22" s="582">
        <v>5</v>
      </c>
      <c r="B22" s="581" t="s">
        <v>358</v>
      </c>
      <c r="C22" s="581">
        <v>140</v>
      </c>
      <c r="D22" s="581" t="s">
        <v>373</v>
      </c>
      <c r="E22" s="581" t="s">
        <v>1142</v>
      </c>
      <c r="F22" s="219" t="s">
        <v>367</v>
      </c>
      <c r="G22" s="581" t="s">
        <v>23</v>
      </c>
      <c r="H22" s="581" t="s">
        <v>374</v>
      </c>
      <c r="I22" s="581" t="s">
        <v>375</v>
      </c>
      <c r="J22" s="585">
        <v>55744717.509999998</v>
      </c>
      <c r="K22" s="599" t="s">
        <v>92</v>
      </c>
      <c r="L22" s="589" t="s">
        <v>768</v>
      </c>
      <c r="M22" s="589" t="s">
        <v>1143</v>
      </c>
      <c r="N22" s="589" t="s">
        <v>1148</v>
      </c>
      <c r="O22" s="589"/>
    </row>
    <row r="23" spans="1:15" s="21" customFormat="1" ht="118.9" customHeight="1" x14ac:dyDescent="0.25">
      <c r="A23" s="582"/>
      <c r="B23" s="582"/>
      <c r="C23" s="582"/>
      <c r="D23" s="582"/>
      <c r="E23" s="582"/>
      <c r="F23" s="221" t="s">
        <v>767</v>
      </c>
      <c r="G23" s="582"/>
      <c r="H23" s="582"/>
      <c r="I23" s="582"/>
      <c r="J23" s="586"/>
      <c r="K23" s="592"/>
      <c r="L23" s="590"/>
      <c r="M23" s="590"/>
      <c r="N23" s="590"/>
      <c r="O23" s="590"/>
    </row>
    <row r="24" spans="1:15" s="21" customFormat="1" ht="57" customHeight="1" x14ac:dyDescent="0.25">
      <c r="A24" s="582"/>
      <c r="B24" s="582"/>
      <c r="C24" s="582"/>
      <c r="D24" s="582"/>
      <c r="E24" s="582"/>
      <c r="F24" s="600" t="s">
        <v>859</v>
      </c>
      <c r="G24" s="582"/>
      <c r="H24" s="582"/>
      <c r="I24" s="582"/>
      <c r="J24" s="586"/>
      <c r="K24" s="592"/>
      <c r="L24" s="590"/>
      <c r="M24" s="590"/>
      <c r="N24" s="590"/>
      <c r="O24" s="590"/>
    </row>
    <row r="25" spans="1:15" s="21" customFormat="1" ht="42" customHeight="1" x14ac:dyDescent="0.25">
      <c r="A25" s="583"/>
      <c r="B25" s="583"/>
      <c r="C25" s="583"/>
      <c r="D25" s="583"/>
      <c r="E25" s="583"/>
      <c r="F25" s="601"/>
      <c r="G25" s="583"/>
      <c r="H25" s="583"/>
      <c r="I25" s="583"/>
      <c r="J25" s="587"/>
      <c r="K25" s="593"/>
      <c r="L25" s="591"/>
      <c r="M25" s="591"/>
      <c r="N25" s="591"/>
      <c r="O25" s="591"/>
    </row>
    <row r="26" spans="1:15" s="12" customFormat="1" ht="66.75" customHeight="1" x14ac:dyDescent="0.25">
      <c r="A26" s="581">
        <v>6</v>
      </c>
      <c r="B26" s="581" t="s">
        <v>358</v>
      </c>
      <c r="C26" s="581">
        <v>135</v>
      </c>
      <c r="D26" s="581" t="s">
        <v>122</v>
      </c>
      <c r="E26" s="581" t="s">
        <v>515</v>
      </c>
      <c r="F26" s="222" t="s">
        <v>1144</v>
      </c>
      <c r="G26" s="581" t="s">
        <v>745</v>
      </c>
      <c r="H26" s="581" t="s">
        <v>1145</v>
      </c>
      <c r="I26" s="581" t="s">
        <v>1094</v>
      </c>
      <c r="J26" s="585">
        <v>149250000</v>
      </c>
      <c r="K26" s="599" t="s">
        <v>92</v>
      </c>
      <c r="L26" s="589" t="s">
        <v>774</v>
      </c>
      <c r="M26" s="512" t="s">
        <v>775</v>
      </c>
      <c r="N26" s="589" t="s">
        <v>778</v>
      </c>
      <c r="O26" s="584"/>
    </row>
    <row r="27" spans="1:15" s="12" customFormat="1" ht="45" x14ac:dyDescent="0.25">
      <c r="A27" s="582"/>
      <c r="B27" s="582"/>
      <c r="C27" s="582"/>
      <c r="D27" s="582"/>
      <c r="E27" s="582"/>
      <c r="F27" s="222" t="s">
        <v>776</v>
      </c>
      <c r="G27" s="582"/>
      <c r="H27" s="582"/>
      <c r="I27" s="582"/>
      <c r="J27" s="586"/>
      <c r="K27" s="592"/>
      <c r="L27" s="590"/>
      <c r="M27" s="513"/>
      <c r="N27" s="590"/>
      <c r="O27" s="584"/>
    </row>
    <row r="28" spans="1:15" s="12" customFormat="1" ht="28.5" customHeight="1" x14ac:dyDescent="0.25">
      <c r="A28" s="582"/>
      <c r="B28" s="582"/>
      <c r="C28" s="582"/>
      <c r="D28" s="582"/>
      <c r="E28" s="582"/>
      <c r="F28" s="581" t="s">
        <v>777</v>
      </c>
      <c r="G28" s="582"/>
      <c r="H28" s="582"/>
      <c r="I28" s="582"/>
      <c r="J28" s="586"/>
      <c r="K28" s="592"/>
      <c r="L28" s="590"/>
      <c r="M28" s="513"/>
      <c r="N28" s="590"/>
      <c r="O28" s="584"/>
    </row>
    <row r="29" spans="1:15" s="12" customFormat="1" x14ac:dyDescent="0.25">
      <c r="A29" s="583"/>
      <c r="B29" s="583"/>
      <c r="C29" s="583"/>
      <c r="D29" s="583"/>
      <c r="E29" s="583"/>
      <c r="F29" s="583"/>
      <c r="G29" s="583"/>
      <c r="H29" s="583"/>
      <c r="I29" s="583"/>
      <c r="J29" s="587"/>
      <c r="K29" s="593"/>
      <c r="L29" s="591"/>
      <c r="M29" s="514"/>
      <c r="N29" s="591"/>
      <c r="O29" s="584"/>
    </row>
    <row r="30" spans="1:15" s="12" customFormat="1" ht="66.599999999999994" customHeight="1" x14ac:dyDescent="0.25">
      <c r="A30" s="581">
        <v>7</v>
      </c>
      <c r="B30" s="581" t="s">
        <v>358</v>
      </c>
      <c r="C30" s="581">
        <v>135</v>
      </c>
      <c r="D30" s="581" t="s">
        <v>122</v>
      </c>
      <c r="E30" s="608" t="s">
        <v>516</v>
      </c>
      <c r="F30" s="222" t="s">
        <v>1144</v>
      </c>
      <c r="G30" s="581" t="s">
        <v>745</v>
      </c>
      <c r="H30" s="581" t="s">
        <v>517</v>
      </c>
      <c r="I30" s="611" t="s">
        <v>1079</v>
      </c>
      <c r="J30" s="585">
        <v>49750000</v>
      </c>
      <c r="K30" s="599" t="s">
        <v>92</v>
      </c>
      <c r="L30" s="589" t="s">
        <v>774</v>
      </c>
      <c r="M30" s="512" t="s">
        <v>775</v>
      </c>
      <c r="N30" s="589" t="s">
        <v>778</v>
      </c>
      <c r="O30" s="584"/>
    </row>
    <row r="31" spans="1:15" s="12" customFormat="1" ht="31.5" customHeight="1" x14ac:dyDescent="0.25">
      <c r="A31" s="582"/>
      <c r="B31" s="582"/>
      <c r="C31" s="582"/>
      <c r="D31" s="582"/>
      <c r="E31" s="609"/>
      <c r="F31" s="222" t="s">
        <v>964</v>
      </c>
      <c r="G31" s="582"/>
      <c r="H31" s="606"/>
      <c r="I31" s="612"/>
      <c r="J31" s="606"/>
      <c r="K31" s="592"/>
      <c r="L31" s="590"/>
      <c r="M31" s="513"/>
      <c r="N31" s="590"/>
      <c r="O31" s="584"/>
    </row>
    <row r="32" spans="1:15" s="12" customFormat="1" x14ac:dyDescent="0.25">
      <c r="A32" s="582"/>
      <c r="B32" s="582"/>
      <c r="C32" s="582"/>
      <c r="D32" s="582"/>
      <c r="E32" s="609"/>
      <c r="F32" s="581" t="s">
        <v>777</v>
      </c>
      <c r="G32" s="582"/>
      <c r="H32" s="606"/>
      <c r="I32" s="612"/>
      <c r="J32" s="606"/>
      <c r="K32" s="592"/>
      <c r="L32" s="590"/>
      <c r="M32" s="513"/>
      <c r="N32" s="590"/>
      <c r="O32" s="584"/>
    </row>
    <row r="33" spans="1:15" s="12" customFormat="1" ht="16.5" customHeight="1" x14ac:dyDescent="0.25">
      <c r="A33" s="583"/>
      <c r="B33" s="583"/>
      <c r="C33" s="583"/>
      <c r="D33" s="583"/>
      <c r="E33" s="610"/>
      <c r="F33" s="583"/>
      <c r="G33" s="583"/>
      <c r="H33" s="607"/>
      <c r="I33" s="613"/>
      <c r="J33" s="607"/>
      <c r="K33" s="593"/>
      <c r="L33" s="591"/>
      <c r="M33" s="514"/>
      <c r="N33" s="591"/>
      <c r="O33" s="584"/>
    </row>
    <row r="34" spans="1:15" s="12" customFormat="1" ht="72" customHeight="1" x14ac:dyDescent="0.25">
      <c r="A34" s="581">
        <v>8</v>
      </c>
      <c r="B34" s="581" t="s">
        <v>358</v>
      </c>
      <c r="C34" s="581">
        <v>135</v>
      </c>
      <c r="D34" s="581" t="s">
        <v>122</v>
      </c>
      <c r="E34" s="581" t="s">
        <v>515</v>
      </c>
      <c r="F34" s="222" t="s">
        <v>1144</v>
      </c>
      <c r="G34" s="581" t="s">
        <v>23</v>
      </c>
      <c r="H34" s="581" t="s">
        <v>1145</v>
      </c>
      <c r="I34" s="581" t="s">
        <v>1094</v>
      </c>
      <c r="J34" s="585">
        <v>149250000</v>
      </c>
      <c r="K34" s="599" t="s">
        <v>92</v>
      </c>
      <c r="L34" s="584" t="s">
        <v>771</v>
      </c>
      <c r="M34" s="512" t="s">
        <v>772</v>
      </c>
      <c r="N34" s="589" t="s">
        <v>773</v>
      </c>
      <c r="O34" s="589"/>
    </row>
    <row r="35" spans="1:15" s="12" customFormat="1" ht="30" x14ac:dyDescent="0.25">
      <c r="A35" s="582"/>
      <c r="B35" s="582"/>
      <c r="C35" s="582"/>
      <c r="D35" s="582"/>
      <c r="E35" s="582"/>
      <c r="F35" s="222" t="s">
        <v>921</v>
      </c>
      <c r="G35" s="582"/>
      <c r="H35" s="582"/>
      <c r="I35" s="582"/>
      <c r="J35" s="586"/>
      <c r="K35" s="592"/>
      <c r="L35" s="584"/>
      <c r="M35" s="513"/>
      <c r="N35" s="590"/>
      <c r="O35" s="590"/>
    </row>
    <row r="36" spans="1:15" s="12" customFormat="1" ht="19.899999999999999" customHeight="1" x14ac:dyDescent="0.25">
      <c r="A36" s="582"/>
      <c r="B36" s="582"/>
      <c r="C36" s="582"/>
      <c r="D36" s="582"/>
      <c r="E36" s="582"/>
      <c r="F36" s="581" t="s">
        <v>922</v>
      </c>
      <c r="G36" s="582"/>
      <c r="H36" s="582"/>
      <c r="I36" s="582"/>
      <c r="J36" s="586"/>
      <c r="K36" s="592"/>
      <c r="L36" s="584"/>
      <c r="M36" s="513"/>
      <c r="N36" s="590"/>
      <c r="O36" s="590"/>
    </row>
    <row r="37" spans="1:15" s="12" customFormat="1" x14ac:dyDescent="0.25">
      <c r="A37" s="583"/>
      <c r="B37" s="583"/>
      <c r="C37" s="583"/>
      <c r="D37" s="583"/>
      <c r="E37" s="583"/>
      <c r="F37" s="583"/>
      <c r="G37" s="583"/>
      <c r="H37" s="583"/>
      <c r="I37" s="583"/>
      <c r="J37" s="587"/>
      <c r="K37" s="593"/>
      <c r="L37" s="584"/>
      <c r="M37" s="514"/>
      <c r="N37" s="591"/>
      <c r="O37" s="590"/>
    </row>
    <row r="38" spans="1:15" s="12" customFormat="1" ht="79.900000000000006" customHeight="1" x14ac:dyDescent="0.25">
      <c r="A38" s="581">
        <v>9</v>
      </c>
      <c r="B38" s="581" t="s">
        <v>358</v>
      </c>
      <c r="C38" s="581">
        <v>135</v>
      </c>
      <c r="D38" s="581" t="s">
        <v>122</v>
      </c>
      <c r="E38" s="581" t="s">
        <v>515</v>
      </c>
      <c r="F38" s="219" t="s">
        <v>920</v>
      </c>
      <c r="G38" s="581" t="s">
        <v>23</v>
      </c>
      <c r="H38" s="581" t="s">
        <v>1093</v>
      </c>
      <c r="I38" s="581" t="s">
        <v>1091</v>
      </c>
      <c r="J38" s="585" t="s">
        <v>919</v>
      </c>
      <c r="K38" s="599" t="s">
        <v>92</v>
      </c>
      <c r="L38" s="589" t="s">
        <v>771</v>
      </c>
      <c r="M38" s="602" t="s">
        <v>926</v>
      </c>
      <c r="N38" s="584" t="s">
        <v>945</v>
      </c>
      <c r="O38" s="584"/>
    </row>
    <row r="39" spans="1:15" s="12" customFormat="1" ht="37.15" customHeight="1" x14ac:dyDescent="0.25">
      <c r="A39" s="582"/>
      <c r="B39" s="582"/>
      <c r="C39" s="582"/>
      <c r="D39" s="582"/>
      <c r="E39" s="582"/>
      <c r="F39" s="219" t="s">
        <v>925</v>
      </c>
      <c r="G39" s="582"/>
      <c r="H39" s="582"/>
      <c r="I39" s="582"/>
      <c r="J39" s="586"/>
      <c r="K39" s="592"/>
      <c r="L39" s="590"/>
      <c r="M39" s="602"/>
      <c r="N39" s="584"/>
      <c r="O39" s="584"/>
    </row>
    <row r="40" spans="1:15" s="12" customFormat="1" ht="22.15" customHeight="1" x14ac:dyDescent="0.25">
      <c r="A40" s="582"/>
      <c r="B40" s="582"/>
      <c r="C40" s="582"/>
      <c r="D40" s="582"/>
      <c r="E40" s="582"/>
      <c r="F40" s="581" t="s">
        <v>941</v>
      </c>
      <c r="G40" s="582"/>
      <c r="H40" s="582"/>
      <c r="I40" s="582"/>
      <c r="J40" s="586"/>
      <c r="K40" s="592"/>
      <c r="L40" s="590"/>
      <c r="M40" s="602"/>
      <c r="N40" s="584"/>
      <c r="O40" s="584"/>
    </row>
    <row r="41" spans="1:15" s="12" customFormat="1" ht="74.25" customHeight="1" x14ac:dyDescent="0.25">
      <c r="A41" s="583"/>
      <c r="B41" s="583"/>
      <c r="C41" s="583"/>
      <c r="D41" s="583"/>
      <c r="E41" s="583"/>
      <c r="F41" s="583"/>
      <c r="G41" s="583"/>
      <c r="H41" s="583"/>
      <c r="I41" s="583"/>
      <c r="J41" s="587"/>
      <c r="K41" s="593"/>
      <c r="L41" s="591"/>
      <c r="M41" s="602"/>
      <c r="N41" s="584"/>
      <c r="O41" s="584"/>
    </row>
    <row r="42" spans="1:15" s="12" customFormat="1" ht="96" customHeight="1" x14ac:dyDescent="0.25">
      <c r="A42" s="581">
        <v>10</v>
      </c>
      <c r="B42" s="581" t="s">
        <v>358</v>
      </c>
      <c r="C42" s="581">
        <v>135</v>
      </c>
      <c r="D42" s="581" t="s">
        <v>122</v>
      </c>
      <c r="E42" s="581" t="s">
        <v>515</v>
      </c>
      <c r="F42" s="219" t="s">
        <v>920</v>
      </c>
      <c r="G42" s="581" t="s">
        <v>730</v>
      </c>
      <c r="H42" s="581" t="s">
        <v>1092</v>
      </c>
      <c r="I42" s="581" t="s">
        <v>1091</v>
      </c>
      <c r="J42" s="585">
        <v>149250000</v>
      </c>
      <c r="K42" s="599" t="s">
        <v>92</v>
      </c>
      <c r="L42" s="589"/>
      <c r="M42" s="602" t="s">
        <v>965</v>
      </c>
      <c r="N42" s="584" t="s">
        <v>1218</v>
      </c>
      <c r="O42" s="584" t="s">
        <v>1210</v>
      </c>
    </row>
    <row r="43" spans="1:15" s="12" customFormat="1" ht="34.9" customHeight="1" x14ac:dyDescent="0.25">
      <c r="A43" s="582"/>
      <c r="B43" s="582"/>
      <c r="C43" s="582"/>
      <c r="D43" s="582"/>
      <c r="E43" s="582"/>
      <c r="F43" s="219" t="s">
        <v>966</v>
      </c>
      <c r="G43" s="582"/>
      <c r="H43" s="582"/>
      <c r="I43" s="582"/>
      <c r="J43" s="586"/>
      <c r="K43" s="592"/>
      <c r="L43" s="590"/>
      <c r="M43" s="602"/>
      <c r="N43" s="584"/>
      <c r="O43" s="584"/>
    </row>
    <row r="44" spans="1:15" s="12" customFormat="1" ht="44.45" customHeight="1" x14ac:dyDescent="0.25">
      <c r="A44" s="582"/>
      <c r="B44" s="582"/>
      <c r="C44" s="582"/>
      <c r="D44" s="582"/>
      <c r="E44" s="582"/>
      <c r="F44" s="581" t="s">
        <v>1088</v>
      </c>
      <c r="G44" s="582"/>
      <c r="H44" s="582"/>
      <c r="I44" s="582"/>
      <c r="J44" s="586"/>
      <c r="K44" s="592"/>
      <c r="L44" s="590"/>
      <c r="M44" s="602"/>
      <c r="N44" s="584"/>
      <c r="O44" s="584"/>
    </row>
    <row r="45" spans="1:15" s="12" customFormat="1" ht="27" customHeight="1" x14ac:dyDescent="0.25">
      <c r="A45" s="583"/>
      <c r="B45" s="583"/>
      <c r="C45" s="583"/>
      <c r="D45" s="583"/>
      <c r="E45" s="583"/>
      <c r="F45" s="583"/>
      <c r="G45" s="583"/>
      <c r="H45" s="583"/>
      <c r="I45" s="583"/>
      <c r="J45" s="587"/>
      <c r="K45" s="593"/>
      <c r="L45" s="591"/>
      <c r="M45" s="602"/>
      <c r="N45" s="584"/>
      <c r="O45" s="584"/>
    </row>
    <row r="46" spans="1:15" s="12" customFormat="1" ht="60" x14ac:dyDescent="0.25">
      <c r="A46" s="581">
        <v>11</v>
      </c>
      <c r="B46" s="581" t="s">
        <v>358</v>
      </c>
      <c r="C46" s="581">
        <v>135</v>
      </c>
      <c r="D46" s="581" t="s">
        <v>122</v>
      </c>
      <c r="E46" s="608" t="s">
        <v>516</v>
      </c>
      <c r="F46" s="222" t="s">
        <v>1144</v>
      </c>
      <c r="G46" s="581" t="s">
        <v>23</v>
      </c>
      <c r="H46" s="581" t="s">
        <v>517</v>
      </c>
      <c r="I46" s="581" t="s">
        <v>1090</v>
      </c>
      <c r="J46" s="585">
        <v>49750000</v>
      </c>
      <c r="K46" s="599" t="s">
        <v>92</v>
      </c>
      <c r="L46" s="589" t="s">
        <v>771</v>
      </c>
      <c r="M46" s="512" t="s">
        <v>887</v>
      </c>
      <c r="N46" s="584" t="s">
        <v>1132</v>
      </c>
      <c r="O46" s="591"/>
    </row>
    <row r="47" spans="1:15" s="12" customFormat="1" ht="30" x14ac:dyDescent="0.25">
      <c r="A47" s="582"/>
      <c r="B47" s="582"/>
      <c r="C47" s="582"/>
      <c r="D47" s="582"/>
      <c r="E47" s="609"/>
      <c r="F47" s="222" t="s">
        <v>1146</v>
      </c>
      <c r="G47" s="582"/>
      <c r="H47" s="606"/>
      <c r="I47" s="606"/>
      <c r="J47" s="606"/>
      <c r="K47" s="592"/>
      <c r="L47" s="590"/>
      <c r="M47" s="513"/>
      <c r="N47" s="584"/>
      <c r="O47" s="584"/>
    </row>
    <row r="48" spans="1:15" s="12" customFormat="1" x14ac:dyDescent="0.25">
      <c r="A48" s="582"/>
      <c r="B48" s="582"/>
      <c r="C48" s="582"/>
      <c r="D48" s="582"/>
      <c r="E48" s="609"/>
      <c r="F48" s="581" t="s">
        <v>861</v>
      </c>
      <c r="G48" s="582"/>
      <c r="H48" s="606"/>
      <c r="I48" s="606"/>
      <c r="J48" s="606"/>
      <c r="K48" s="592"/>
      <c r="L48" s="590"/>
      <c r="M48" s="513"/>
      <c r="N48" s="584"/>
      <c r="O48" s="584"/>
    </row>
    <row r="49" spans="1:17" s="12" customFormat="1" ht="52.5" customHeight="1" x14ac:dyDescent="0.25">
      <c r="A49" s="583"/>
      <c r="B49" s="583"/>
      <c r="C49" s="583"/>
      <c r="D49" s="583"/>
      <c r="E49" s="610"/>
      <c r="F49" s="583"/>
      <c r="G49" s="583"/>
      <c r="H49" s="607"/>
      <c r="I49" s="607"/>
      <c r="J49" s="607"/>
      <c r="K49" s="593"/>
      <c r="L49" s="591"/>
      <c r="M49" s="514"/>
      <c r="N49" s="584"/>
      <c r="O49" s="584"/>
    </row>
    <row r="50" spans="1:17" s="12" customFormat="1" ht="55.5" customHeight="1" x14ac:dyDescent="0.25">
      <c r="A50" s="581">
        <v>12</v>
      </c>
      <c r="B50" s="581" t="s">
        <v>358</v>
      </c>
      <c r="C50" s="581">
        <v>136</v>
      </c>
      <c r="D50" s="581" t="s">
        <v>122</v>
      </c>
      <c r="E50" s="581" t="s">
        <v>376</v>
      </c>
      <c r="F50" s="219" t="s">
        <v>377</v>
      </c>
      <c r="G50" s="581" t="s">
        <v>745</v>
      </c>
      <c r="H50" s="581" t="s">
        <v>378</v>
      </c>
      <c r="I50" s="581" t="s">
        <v>1089</v>
      </c>
      <c r="J50" s="585">
        <v>79600000</v>
      </c>
      <c r="K50" s="599" t="s">
        <v>92</v>
      </c>
      <c r="L50" s="589" t="s">
        <v>774</v>
      </c>
      <c r="M50" s="512" t="s">
        <v>781</v>
      </c>
      <c r="N50" s="589" t="s">
        <v>1133</v>
      </c>
      <c r="O50" s="589"/>
    </row>
    <row r="51" spans="1:17" s="12" customFormat="1" ht="40.5" customHeight="1" x14ac:dyDescent="0.25">
      <c r="A51" s="582"/>
      <c r="B51" s="582"/>
      <c r="C51" s="582"/>
      <c r="D51" s="582"/>
      <c r="E51" s="582"/>
      <c r="F51" s="219" t="s">
        <v>779</v>
      </c>
      <c r="G51" s="582"/>
      <c r="H51" s="582"/>
      <c r="I51" s="582"/>
      <c r="J51" s="586"/>
      <c r="K51" s="592"/>
      <c r="L51" s="590"/>
      <c r="M51" s="513"/>
      <c r="N51" s="590"/>
      <c r="O51" s="590"/>
    </row>
    <row r="52" spans="1:17" s="12" customFormat="1" ht="19.149999999999999" customHeight="1" x14ac:dyDescent="0.25">
      <c r="A52" s="582"/>
      <c r="B52" s="582"/>
      <c r="C52" s="582"/>
      <c r="D52" s="582"/>
      <c r="E52" s="582"/>
      <c r="F52" s="581" t="s">
        <v>780</v>
      </c>
      <c r="G52" s="582"/>
      <c r="H52" s="582"/>
      <c r="I52" s="582"/>
      <c r="J52" s="586"/>
      <c r="K52" s="592"/>
      <c r="L52" s="590"/>
      <c r="M52" s="513"/>
      <c r="N52" s="590"/>
      <c r="O52" s="590"/>
    </row>
    <row r="53" spans="1:17" s="12" customFormat="1" x14ac:dyDescent="0.25">
      <c r="A53" s="583"/>
      <c r="B53" s="583"/>
      <c r="C53" s="583"/>
      <c r="D53" s="583"/>
      <c r="E53" s="583"/>
      <c r="F53" s="583"/>
      <c r="G53" s="583"/>
      <c r="H53" s="583"/>
      <c r="I53" s="583"/>
      <c r="J53" s="587"/>
      <c r="K53" s="593"/>
      <c r="L53" s="591"/>
      <c r="M53" s="514"/>
      <c r="N53" s="591"/>
      <c r="O53" s="591"/>
    </row>
    <row r="54" spans="1:17" s="12" customFormat="1" ht="55.15" customHeight="1" x14ac:dyDescent="0.25">
      <c r="A54" s="614">
        <v>13</v>
      </c>
      <c r="B54" s="614" t="s">
        <v>358</v>
      </c>
      <c r="C54" s="614">
        <v>136</v>
      </c>
      <c r="D54" s="614" t="s">
        <v>122</v>
      </c>
      <c r="E54" s="614" t="s">
        <v>376</v>
      </c>
      <c r="F54" s="222" t="s">
        <v>377</v>
      </c>
      <c r="G54" s="614" t="s">
        <v>23</v>
      </c>
      <c r="H54" s="614" t="s">
        <v>378</v>
      </c>
      <c r="I54" s="614" t="s">
        <v>379</v>
      </c>
      <c r="J54" s="616">
        <v>79600000</v>
      </c>
      <c r="K54" s="617" t="s">
        <v>92</v>
      </c>
      <c r="L54" s="584" t="s">
        <v>771</v>
      </c>
      <c r="M54" s="602" t="s">
        <v>772</v>
      </c>
      <c r="N54" s="856" t="s">
        <v>1219</v>
      </c>
      <c r="O54" s="584" t="s">
        <v>1211</v>
      </c>
    </row>
    <row r="55" spans="1:17" s="12" customFormat="1" ht="30" x14ac:dyDescent="0.25">
      <c r="A55" s="614"/>
      <c r="B55" s="614"/>
      <c r="C55" s="614"/>
      <c r="D55" s="614"/>
      <c r="E55" s="614"/>
      <c r="F55" s="223" t="s">
        <v>1147</v>
      </c>
      <c r="G55" s="614"/>
      <c r="H55" s="614"/>
      <c r="I55" s="614"/>
      <c r="J55" s="616"/>
      <c r="K55" s="617"/>
      <c r="L55" s="584"/>
      <c r="M55" s="602"/>
      <c r="N55" s="857"/>
      <c r="O55" s="584"/>
    </row>
    <row r="56" spans="1:17" s="12" customFormat="1" ht="24" customHeight="1" x14ac:dyDescent="0.25">
      <c r="A56" s="614"/>
      <c r="B56" s="614"/>
      <c r="C56" s="614"/>
      <c r="D56" s="614"/>
      <c r="E56" s="614"/>
      <c r="F56" s="614" t="s">
        <v>862</v>
      </c>
      <c r="G56" s="614"/>
      <c r="H56" s="614"/>
      <c r="I56" s="614"/>
      <c r="J56" s="616"/>
      <c r="K56" s="617"/>
      <c r="L56" s="584"/>
      <c r="M56" s="602"/>
      <c r="N56" s="857"/>
      <c r="O56" s="584"/>
    </row>
    <row r="57" spans="1:17" s="12" customFormat="1" ht="9" customHeight="1" x14ac:dyDescent="0.25">
      <c r="A57" s="614"/>
      <c r="B57" s="614"/>
      <c r="C57" s="614"/>
      <c r="D57" s="614"/>
      <c r="E57" s="614"/>
      <c r="F57" s="614"/>
      <c r="G57" s="614"/>
      <c r="H57" s="614"/>
      <c r="I57" s="614"/>
      <c r="J57" s="616"/>
      <c r="K57" s="617"/>
      <c r="L57" s="584"/>
      <c r="M57" s="602"/>
      <c r="N57" s="858"/>
      <c r="O57" s="584"/>
    </row>
    <row r="58" spans="1:17" s="12" customFormat="1" ht="25.15" customHeight="1" x14ac:dyDescent="0.25">
      <c r="A58" s="3"/>
      <c r="B58" s="3"/>
      <c r="C58" s="3"/>
      <c r="D58" s="3"/>
      <c r="E58" s="38"/>
      <c r="F58" s="3"/>
      <c r="G58" s="3"/>
      <c r="H58" s="3"/>
      <c r="I58" s="3"/>
      <c r="J58" s="39"/>
      <c r="K58" s="40"/>
      <c r="L58" s="13"/>
      <c r="M58" s="41"/>
      <c r="N58" s="13"/>
      <c r="O58" s="13"/>
    </row>
    <row r="59" spans="1:17" ht="16.5" x14ac:dyDescent="0.25">
      <c r="F59" s="48"/>
      <c r="G59" s="48"/>
      <c r="H59" s="48"/>
      <c r="I59" s="7"/>
      <c r="J59" s="4"/>
      <c r="K59" s="12"/>
      <c r="M59" s="10"/>
      <c r="N59" s="10"/>
      <c r="O59" s="10"/>
    </row>
    <row r="60" spans="1:17" x14ac:dyDescent="0.25">
      <c r="F60" s="48"/>
      <c r="G60" s="48"/>
      <c r="H60" s="48"/>
      <c r="J60" s="10"/>
      <c r="K60" s="12"/>
      <c r="M60" s="10"/>
      <c r="N60" s="10"/>
      <c r="O60" s="10"/>
    </row>
    <row r="61" spans="1:17" x14ac:dyDescent="0.25">
      <c r="A61" s="48"/>
      <c r="B61" s="48"/>
      <c r="C61" s="48"/>
      <c r="D61" s="48"/>
      <c r="E61" s="48"/>
      <c r="F61" s="48"/>
      <c r="G61" s="48"/>
      <c r="H61" s="48"/>
      <c r="I61" s="48"/>
      <c r="J61" s="48"/>
      <c r="K61" s="48"/>
      <c r="L61" s="48"/>
      <c r="M61" s="48"/>
      <c r="N61" s="48"/>
      <c r="O61" s="48"/>
      <c r="P61" s="48"/>
      <c r="Q61" s="48"/>
    </row>
    <row r="62" spans="1:17" x14ac:dyDescent="0.25">
      <c r="A62" s="48"/>
      <c r="B62" s="48"/>
      <c r="C62" s="48"/>
      <c r="D62" s="48"/>
      <c r="E62" s="48"/>
      <c r="F62" s="48"/>
      <c r="G62" s="48"/>
      <c r="H62" s="48"/>
      <c r="I62" s="48"/>
      <c r="J62" s="48"/>
      <c r="K62" s="48"/>
      <c r="L62" s="48"/>
      <c r="M62" s="48"/>
      <c r="N62" s="48"/>
      <c r="O62" s="48"/>
      <c r="P62" s="48"/>
      <c r="Q62" s="48"/>
    </row>
    <row r="63" spans="1:17" x14ac:dyDescent="0.25">
      <c r="A63" s="48"/>
      <c r="B63" s="48"/>
      <c r="C63" s="48"/>
      <c r="D63" s="48"/>
      <c r="E63" s="48"/>
      <c r="F63" s="48"/>
      <c r="G63" s="48"/>
      <c r="H63" s="48"/>
      <c r="I63" s="48"/>
      <c r="J63" s="48"/>
      <c r="K63" s="48"/>
      <c r="L63" s="48"/>
      <c r="M63" s="48"/>
      <c r="N63" s="48"/>
      <c r="O63" s="48"/>
      <c r="P63" s="48"/>
      <c r="Q63" s="48"/>
    </row>
    <row r="64" spans="1:17" x14ac:dyDescent="0.25">
      <c r="A64" s="48"/>
      <c r="B64" s="48"/>
      <c r="C64" s="48"/>
      <c r="D64" s="48"/>
      <c r="E64" s="48"/>
      <c r="F64" s="48"/>
      <c r="G64" s="48"/>
      <c r="H64" s="48"/>
      <c r="I64" s="48"/>
      <c r="J64" s="48"/>
      <c r="K64" s="48"/>
      <c r="L64" s="48"/>
      <c r="M64" s="48"/>
      <c r="N64" s="48"/>
      <c r="O64" s="48"/>
      <c r="P64" s="48"/>
      <c r="Q64" s="48"/>
    </row>
    <row r="65" spans="1:17" x14ac:dyDescent="0.25">
      <c r="A65" s="48"/>
      <c r="B65" s="48"/>
      <c r="C65" s="48"/>
      <c r="D65" s="48"/>
      <c r="E65" s="48"/>
      <c r="F65" s="48"/>
      <c r="G65" s="48"/>
      <c r="H65" s="48"/>
      <c r="I65" s="48"/>
      <c r="J65" s="48"/>
      <c r="K65" s="48"/>
      <c r="L65" s="48"/>
      <c r="M65" s="48"/>
      <c r="N65" s="48"/>
      <c r="O65" s="48"/>
      <c r="P65" s="48"/>
      <c r="Q65" s="48"/>
    </row>
    <row r="66" spans="1:17" x14ac:dyDescent="0.25">
      <c r="A66" s="48"/>
      <c r="B66" s="48"/>
      <c r="C66" s="48"/>
      <c r="D66" s="48"/>
      <c r="E66" s="48"/>
      <c r="F66" s="48"/>
      <c r="G66" s="48"/>
      <c r="H66" s="48"/>
      <c r="I66" s="48"/>
      <c r="J66" s="48"/>
      <c r="K66" s="48"/>
      <c r="L66" s="48"/>
      <c r="M66" s="48"/>
      <c r="N66" s="48"/>
      <c r="O66" s="48"/>
      <c r="P66" s="48"/>
      <c r="Q66" s="48"/>
    </row>
    <row r="67" spans="1:17" x14ac:dyDescent="0.25">
      <c r="A67" s="48"/>
      <c r="B67" s="48"/>
      <c r="C67" s="48"/>
      <c r="D67" s="48"/>
      <c r="E67" s="48"/>
      <c r="F67" s="48"/>
      <c r="G67" s="48"/>
      <c r="H67" s="48"/>
      <c r="I67" s="48"/>
      <c r="J67" s="48"/>
      <c r="K67" s="48"/>
      <c r="L67" s="48"/>
      <c r="M67" s="48"/>
      <c r="N67" s="48"/>
      <c r="O67" s="48"/>
      <c r="P67" s="48"/>
      <c r="Q67" s="48"/>
    </row>
    <row r="68" spans="1:17" x14ac:dyDescent="0.25">
      <c r="A68" s="48"/>
      <c r="B68" s="48"/>
      <c r="C68" s="48"/>
      <c r="D68" s="48"/>
      <c r="E68" s="48"/>
      <c r="F68" s="48"/>
      <c r="G68" s="48"/>
      <c r="H68" s="48"/>
      <c r="I68" s="48"/>
      <c r="J68" s="48"/>
      <c r="K68" s="48"/>
      <c r="L68" s="48"/>
      <c r="M68" s="48"/>
      <c r="N68" s="48"/>
      <c r="O68" s="48"/>
      <c r="P68" s="48"/>
      <c r="Q68" s="48"/>
    </row>
    <row r="69" spans="1:17" x14ac:dyDescent="0.25">
      <c r="A69" s="48"/>
      <c r="B69" s="48"/>
      <c r="C69" s="48"/>
      <c r="D69" s="48"/>
      <c r="E69" s="48"/>
      <c r="F69" s="48"/>
      <c r="G69" s="48"/>
      <c r="H69" s="48"/>
      <c r="I69" s="48"/>
      <c r="J69" s="48"/>
      <c r="K69" s="48"/>
      <c r="L69" s="48"/>
      <c r="M69" s="48"/>
      <c r="N69" s="48"/>
      <c r="O69" s="48"/>
      <c r="P69" s="48"/>
      <c r="Q69" s="48"/>
    </row>
    <row r="70" spans="1:17" x14ac:dyDescent="0.25">
      <c r="A70" s="48"/>
      <c r="B70" s="48"/>
      <c r="C70" s="48"/>
      <c r="D70" s="48"/>
      <c r="E70" s="48"/>
      <c r="F70" s="48"/>
      <c r="G70" s="48"/>
      <c r="H70" s="48"/>
      <c r="I70" s="48"/>
      <c r="J70" s="48"/>
      <c r="K70" s="48"/>
      <c r="L70" s="48"/>
      <c r="M70" s="48"/>
      <c r="N70" s="48"/>
      <c r="O70" s="48"/>
      <c r="P70" s="48"/>
      <c r="Q70" s="48"/>
    </row>
    <row r="71" spans="1:17" x14ac:dyDescent="0.25">
      <c r="A71" s="48"/>
      <c r="B71" s="48"/>
      <c r="C71" s="48"/>
      <c r="D71" s="48"/>
      <c r="E71" s="48"/>
      <c r="F71" s="48"/>
      <c r="G71" s="48"/>
      <c r="H71" s="48"/>
      <c r="I71" s="48"/>
      <c r="J71" s="48"/>
      <c r="K71" s="48"/>
      <c r="L71" s="48"/>
      <c r="M71" s="48"/>
      <c r="N71" s="48"/>
      <c r="O71" s="48"/>
      <c r="P71" s="48"/>
      <c r="Q71" s="48"/>
    </row>
    <row r="72" spans="1:17" x14ac:dyDescent="0.25">
      <c r="A72" s="48"/>
      <c r="B72" s="48"/>
      <c r="C72" s="48"/>
      <c r="D72" s="48"/>
      <c r="E72" s="48"/>
      <c r="F72" s="48"/>
      <c r="G72" s="48"/>
      <c r="H72" s="48"/>
      <c r="I72" s="48"/>
      <c r="J72" s="48"/>
      <c r="K72" s="48"/>
      <c r="L72" s="48"/>
      <c r="M72" s="48"/>
      <c r="N72" s="48"/>
      <c r="O72" s="48"/>
      <c r="P72" s="48"/>
      <c r="Q72" s="48"/>
    </row>
    <row r="73" spans="1:17" x14ac:dyDescent="0.25">
      <c r="A73" s="48"/>
      <c r="B73" s="48"/>
      <c r="C73" s="48"/>
      <c r="D73" s="48"/>
      <c r="E73" s="48"/>
      <c r="F73" s="48"/>
      <c r="G73" s="48"/>
      <c r="H73" s="48"/>
      <c r="I73" s="48"/>
      <c r="J73" s="48"/>
      <c r="K73" s="48"/>
      <c r="L73" s="48"/>
      <c r="M73" s="48"/>
      <c r="N73" s="48"/>
      <c r="O73" s="48"/>
      <c r="P73" s="48"/>
      <c r="Q73" s="48"/>
    </row>
    <row r="74" spans="1:17" x14ac:dyDescent="0.25">
      <c r="A74" s="48"/>
      <c r="B74" s="48"/>
      <c r="C74" s="48"/>
      <c r="D74" s="48"/>
      <c r="E74" s="48"/>
      <c r="F74" s="48"/>
      <c r="G74" s="48"/>
      <c r="H74" s="48"/>
      <c r="I74" s="48"/>
      <c r="J74" s="48"/>
      <c r="K74" s="48"/>
      <c r="L74" s="48"/>
      <c r="M74" s="48"/>
      <c r="N74" s="48"/>
      <c r="O74" s="48"/>
      <c r="P74" s="48"/>
      <c r="Q74" s="48"/>
    </row>
    <row r="75" spans="1:17" x14ac:dyDescent="0.25">
      <c r="A75" s="48"/>
      <c r="B75" s="48"/>
      <c r="C75" s="48"/>
      <c r="D75" s="48"/>
      <c r="E75" s="48"/>
      <c r="F75" s="48"/>
      <c r="G75" s="48"/>
      <c r="H75" s="48"/>
      <c r="I75" s="48"/>
      <c r="J75" s="48"/>
      <c r="K75" s="48"/>
      <c r="L75" s="48"/>
      <c r="M75" s="48"/>
      <c r="N75" s="48"/>
      <c r="O75" s="48"/>
      <c r="P75" s="48"/>
      <c r="Q75" s="48"/>
    </row>
    <row r="76" spans="1:17" x14ac:dyDescent="0.25">
      <c r="A76" s="48"/>
      <c r="B76" s="48"/>
      <c r="C76" s="48"/>
      <c r="D76" s="48"/>
      <c r="E76" s="48"/>
      <c r="F76" s="48"/>
      <c r="G76" s="48"/>
      <c r="H76" s="48"/>
      <c r="I76" s="48"/>
      <c r="J76" s="48"/>
      <c r="K76" s="48"/>
      <c r="L76" s="48"/>
      <c r="M76" s="48"/>
      <c r="N76" s="48"/>
      <c r="O76" s="48"/>
      <c r="P76" s="48"/>
      <c r="Q76" s="48"/>
    </row>
    <row r="77" spans="1:17" x14ac:dyDescent="0.25">
      <c r="A77" s="48"/>
      <c r="B77" s="48"/>
      <c r="C77" s="48"/>
      <c r="D77" s="48"/>
      <c r="E77" s="48"/>
      <c r="F77" s="48"/>
      <c r="G77" s="48"/>
      <c r="H77" s="48"/>
      <c r="I77" s="48"/>
      <c r="J77" s="48"/>
      <c r="K77" s="48"/>
      <c r="L77" s="48"/>
      <c r="M77" s="48"/>
      <c r="N77" s="48"/>
      <c r="O77" s="48"/>
      <c r="P77" s="48"/>
      <c r="Q77" s="48"/>
    </row>
    <row r="78" spans="1:17" x14ac:dyDescent="0.25">
      <c r="A78" s="48"/>
      <c r="B78" s="48"/>
      <c r="C78" s="48"/>
      <c r="D78" s="48"/>
      <c r="E78" s="48"/>
      <c r="F78" s="48"/>
      <c r="G78" s="48"/>
      <c r="H78" s="48"/>
      <c r="I78" s="48"/>
      <c r="J78" s="48"/>
      <c r="K78" s="48"/>
      <c r="L78" s="48"/>
      <c r="M78" s="48"/>
      <c r="N78" s="48"/>
      <c r="O78" s="48"/>
      <c r="P78" s="48"/>
      <c r="Q78" s="48"/>
    </row>
    <row r="79" spans="1:17" x14ac:dyDescent="0.25">
      <c r="A79" s="48"/>
      <c r="B79" s="48"/>
      <c r="C79" s="48"/>
      <c r="D79" s="48"/>
      <c r="E79" s="48"/>
      <c r="F79" s="48"/>
      <c r="G79" s="48"/>
      <c r="H79" s="48"/>
      <c r="I79" s="48"/>
      <c r="J79" s="48"/>
      <c r="K79" s="48"/>
      <c r="L79" s="48"/>
      <c r="M79" s="48"/>
      <c r="N79" s="48"/>
      <c r="O79" s="48"/>
      <c r="P79" s="48"/>
      <c r="Q79" s="48"/>
    </row>
    <row r="80" spans="1:17" x14ac:dyDescent="0.25">
      <c r="A80" s="48"/>
      <c r="B80" s="48"/>
      <c r="C80" s="48"/>
      <c r="D80" s="48"/>
      <c r="E80" s="48"/>
      <c r="F80" s="48"/>
      <c r="G80" s="48"/>
      <c r="H80" s="48"/>
      <c r="I80" s="48"/>
      <c r="J80" s="48"/>
      <c r="K80" s="48"/>
      <c r="L80" s="48"/>
      <c r="M80" s="48"/>
      <c r="N80" s="48"/>
      <c r="O80" s="48"/>
      <c r="P80" s="48"/>
      <c r="Q80" s="48"/>
    </row>
    <row r="81" spans="1:17" x14ac:dyDescent="0.25">
      <c r="A81" s="48"/>
      <c r="B81" s="48"/>
      <c r="C81" s="48"/>
      <c r="D81" s="48"/>
      <c r="E81" s="48"/>
      <c r="F81" s="48"/>
      <c r="G81" s="48"/>
      <c r="H81" s="48"/>
      <c r="I81" s="48"/>
      <c r="J81" s="48"/>
      <c r="K81" s="48"/>
      <c r="L81" s="48"/>
      <c r="M81" s="48"/>
      <c r="N81" s="48"/>
      <c r="O81" s="48"/>
      <c r="P81" s="48"/>
      <c r="Q81" s="48"/>
    </row>
    <row r="82" spans="1:17" x14ac:dyDescent="0.25">
      <c r="A82" s="48"/>
      <c r="B82" s="48"/>
      <c r="C82" s="48"/>
      <c r="D82" s="48"/>
      <c r="E82" s="48"/>
      <c r="F82" s="48"/>
      <c r="G82" s="48"/>
      <c r="H82" s="48"/>
      <c r="I82" s="48"/>
      <c r="J82" s="48"/>
      <c r="K82" s="48"/>
      <c r="L82" s="48"/>
      <c r="M82" s="48"/>
      <c r="N82" s="48"/>
      <c r="O82" s="48"/>
      <c r="P82" s="48"/>
      <c r="Q82" s="48"/>
    </row>
    <row r="83" spans="1:17" x14ac:dyDescent="0.25">
      <c r="A83" s="48"/>
      <c r="B83" s="48"/>
      <c r="C83" s="48"/>
      <c r="D83" s="48"/>
      <c r="E83" s="48"/>
      <c r="F83" s="48"/>
      <c r="G83" s="48"/>
      <c r="H83" s="48"/>
      <c r="I83" s="48"/>
      <c r="J83" s="48"/>
      <c r="K83" s="48"/>
      <c r="L83" s="48"/>
      <c r="M83" s="48"/>
      <c r="N83" s="48"/>
      <c r="O83" s="48"/>
      <c r="P83" s="48"/>
      <c r="Q83" s="48"/>
    </row>
    <row r="84" spans="1:17" x14ac:dyDescent="0.25">
      <c r="A84" s="48"/>
      <c r="B84" s="48"/>
      <c r="C84" s="48"/>
      <c r="D84" s="48"/>
      <c r="E84" s="48"/>
      <c r="F84" s="48"/>
      <c r="G84" s="48"/>
      <c r="H84" s="48"/>
      <c r="I84" s="48"/>
      <c r="J84" s="48"/>
      <c r="K84" s="48"/>
      <c r="L84" s="48"/>
      <c r="M84" s="48"/>
      <c r="N84" s="48"/>
      <c r="O84" s="48"/>
      <c r="P84" s="48"/>
      <c r="Q84" s="48"/>
    </row>
    <row r="85" spans="1:17" x14ac:dyDescent="0.25">
      <c r="A85" s="48"/>
      <c r="B85" s="48"/>
      <c r="C85" s="48"/>
      <c r="D85" s="48"/>
      <c r="E85" s="48"/>
      <c r="F85" s="48"/>
      <c r="G85" s="48"/>
      <c r="H85" s="48"/>
      <c r="I85" s="48"/>
      <c r="J85" s="48"/>
      <c r="K85" s="48"/>
      <c r="L85" s="48"/>
      <c r="M85" s="48"/>
      <c r="N85" s="48"/>
      <c r="O85" s="48"/>
      <c r="P85" s="48"/>
      <c r="Q85" s="48"/>
    </row>
    <row r="86" spans="1:17" x14ac:dyDescent="0.25">
      <c r="A86" s="48"/>
      <c r="B86" s="48"/>
      <c r="C86" s="48"/>
      <c r="D86" s="48"/>
      <c r="E86" s="48"/>
      <c r="F86" s="48"/>
      <c r="G86" s="48"/>
      <c r="H86" s="48"/>
      <c r="I86" s="48"/>
      <c r="J86" s="48"/>
      <c r="K86" s="48"/>
      <c r="L86" s="48"/>
      <c r="M86" s="48"/>
      <c r="N86" s="48"/>
      <c r="O86" s="48"/>
      <c r="P86" s="48"/>
      <c r="Q86" s="48"/>
    </row>
    <row r="87" spans="1:17" x14ac:dyDescent="0.25">
      <c r="A87" s="48"/>
      <c r="B87" s="48"/>
      <c r="C87" s="48"/>
      <c r="D87" s="48"/>
      <c r="E87" s="48"/>
      <c r="F87" s="48"/>
      <c r="G87" s="48"/>
      <c r="H87" s="48"/>
      <c r="I87" s="48"/>
      <c r="J87" s="48"/>
      <c r="K87" s="48"/>
      <c r="L87" s="48"/>
      <c r="M87" s="48"/>
      <c r="N87" s="48"/>
      <c r="O87" s="48"/>
      <c r="P87" s="48"/>
      <c r="Q87" s="48"/>
    </row>
    <row r="88" spans="1:17" x14ac:dyDescent="0.25">
      <c r="A88" s="48"/>
      <c r="B88" s="48"/>
      <c r="C88" s="48"/>
      <c r="D88" s="48"/>
      <c r="E88" s="48"/>
      <c r="F88" s="48"/>
      <c r="G88" s="48"/>
      <c r="H88" s="48"/>
      <c r="I88" s="48"/>
      <c r="J88" s="48"/>
      <c r="K88" s="48"/>
      <c r="L88" s="48"/>
      <c r="M88" s="48"/>
      <c r="N88" s="48"/>
      <c r="O88" s="48"/>
      <c r="P88" s="48"/>
      <c r="Q88" s="48"/>
    </row>
    <row r="89" spans="1:17" x14ac:dyDescent="0.25">
      <c r="A89" s="48"/>
      <c r="B89" s="48"/>
      <c r="C89" s="48"/>
      <c r="D89" s="48"/>
      <c r="E89" s="48"/>
      <c r="F89" s="48"/>
      <c r="G89" s="48"/>
      <c r="H89" s="48"/>
      <c r="I89" s="48"/>
      <c r="J89" s="48"/>
      <c r="K89" s="48"/>
      <c r="L89" s="48"/>
      <c r="M89" s="48"/>
      <c r="N89" s="48"/>
      <c r="O89" s="48"/>
      <c r="P89" s="48"/>
      <c r="Q89" s="48"/>
    </row>
    <row r="90" spans="1:17" x14ac:dyDescent="0.25">
      <c r="A90" s="48"/>
      <c r="B90" s="48"/>
      <c r="C90" s="48"/>
      <c r="D90" s="48"/>
      <c r="E90" s="48"/>
      <c r="F90" s="48"/>
      <c r="G90" s="48"/>
      <c r="H90" s="48"/>
      <c r="I90" s="48"/>
      <c r="J90" s="48"/>
      <c r="K90" s="48"/>
      <c r="L90" s="48"/>
      <c r="M90" s="48"/>
      <c r="N90" s="48"/>
      <c r="O90" s="48"/>
      <c r="P90" s="48"/>
      <c r="Q90" s="48"/>
    </row>
    <row r="91" spans="1:17" x14ac:dyDescent="0.25">
      <c r="A91" s="48"/>
      <c r="B91" s="48"/>
      <c r="C91" s="48"/>
      <c r="D91" s="48"/>
      <c r="E91" s="48"/>
      <c r="F91" s="48"/>
      <c r="G91" s="48"/>
      <c r="H91" s="48"/>
      <c r="I91" s="48"/>
      <c r="J91" s="48"/>
      <c r="K91" s="48"/>
      <c r="L91" s="48"/>
      <c r="M91" s="48"/>
      <c r="N91" s="48"/>
      <c r="O91" s="48"/>
      <c r="P91" s="48"/>
      <c r="Q91" s="48"/>
    </row>
    <row r="92" spans="1:17" x14ac:dyDescent="0.25">
      <c r="A92" s="48"/>
      <c r="B92" s="48"/>
      <c r="C92" s="48"/>
      <c r="D92" s="48"/>
      <c r="E92" s="48"/>
      <c r="F92" s="48"/>
      <c r="G92" s="48"/>
      <c r="H92" s="48"/>
      <c r="I92" s="48"/>
      <c r="J92" s="48"/>
      <c r="K92" s="48"/>
      <c r="L92" s="48"/>
      <c r="M92" s="48"/>
      <c r="N92" s="48"/>
      <c r="O92" s="48"/>
      <c r="P92" s="48"/>
      <c r="Q92" s="48"/>
    </row>
    <row r="93" spans="1:17" x14ac:dyDescent="0.25">
      <c r="A93" s="48"/>
      <c r="B93" s="48"/>
      <c r="C93" s="48"/>
      <c r="D93" s="48"/>
      <c r="E93" s="48"/>
      <c r="F93" s="48"/>
      <c r="G93" s="48"/>
      <c r="H93" s="48"/>
      <c r="I93" s="48"/>
      <c r="J93" s="48"/>
      <c r="K93" s="48"/>
      <c r="L93" s="48"/>
      <c r="M93" s="48"/>
      <c r="N93" s="48"/>
      <c r="O93" s="48"/>
      <c r="P93" s="48"/>
      <c r="Q93" s="48"/>
    </row>
    <row r="94" spans="1:17" x14ac:dyDescent="0.25">
      <c r="A94" s="48"/>
      <c r="B94" s="48"/>
      <c r="C94" s="48"/>
      <c r="D94" s="48"/>
      <c r="E94" s="48"/>
      <c r="F94" s="48"/>
      <c r="G94" s="48"/>
      <c r="H94" s="48"/>
      <c r="I94" s="48"/>
      <c r="J94" s="48"/>
      <c r="K94" s="48"/>
      <c r="L94" s="48"/>
      <c r="M94" s="48"/>
      <c r="N94" s="48"/>
      <c r="O94" s="48"/>
      <c r="P94" s="48"/>
      <c r="Q94" s="48"/>
    </row>
    <row r="95" spans="1:17" x14ac:dyDescent="0.25">
      <c r="A95" s="48"/>
      <c r="B95" s="48"/>
      <c r="C95" s="48"/>
      <c r="D95" s="48"/>
      <c r="E95" s="48"/>
      <c r="F95" s="48"/>
      <c r="G95" s="48"/>
      <c r="H95" s="48"/>
      <c r="I95" s="48"/>
      <c r="J95" s="48"/>
      <c r="K95" s="48"/>
      <c r="L95" s="48"/>
      <c r="M95" s="48"/>
      <c r="N95" s="48"/>
      <c r="O95" s="48"/>
      <c r="P95" s="48"/>
      <c r="Q95" s="48"/>
    </row>
    <row r="96" spans="1:17" x14ac:dyDescent="0.25">
      <c r="A96" s="48"/>
      <c r="B96" s="48"/>
      <c r="C96" s="48"/>
      <c r="D96" s="48"/>
      <c r="E96" s="48"/>
      <c r="F96" s="48"/>
      <c r="G96" s="48"/>
      <c r="H96" s="48"/>
      <c r="I96" s="48"/>
      <c r="J96" s="48"/>
      <c r="K96" s="48"/>
      <c r="L96" s="48"/>
      <c r="M96" s="48"/>
      <c r="N96" s="48"/>
      <c r="O96" s="48"/>
      <c r="P96" s="48"/>
      <c r="Q96" s="48"/>
    </row>
    <row r="97" spans="1:17" x14ac:dyDescent="0.25">
      <c r="A97" s="48"/>
      <c r="B97" s="48"/>
      <c r="C97" s="48"/>
      <c r="D97" s="48"/>
      <c r="E97" s="48"/>
      <c r="F97" s="48"/>
      <c r="G97" s="48"/>
      <c r="H97" s="48"/>
      <c r="I97" s="48"/>
      <c r="J97" s="48"/>
      <c r="K97" s="48"/>
      <c r="L97" s="48"/>
      <c r="M97" s="48"/>
      <c r="N97" s="48"/>
      <c r="O97" s="48"/>
      <c r="P97" s="48"/>
      <c r="Q97" s="48"/>
    </row>
    <row r="98" spans="1:17" x14ac:dyDescent="0.25">
      <c r="A98" s="48"/>
      <c r="B98" s="48"/>
      <c r="C98" s="48"/>
      <c r="D98" s="48"/>
      <c r="E98" s="48"/>
      <c r="F98" s="48"/>
      <c r="G98" s="48"/>
      <c r="H98" s="48"/>
      <c r="I98" s="48"/>
      <c r="J98" s="48"/>
      <c r="K98" s="48"/>
      <c r="L98" s="48"/>
      <c r="M98" s="48"/>
      <c r="N98" s="48"/>
      <c r="O98" s="48"/>
      <c r="P98" s="48"/>
      <c r="Q98" s="48"/>
    </row>
    <row r="99" spans="1:17" x14ac:dyDescent="0.25">
      <c r="A99" s="48"/>
      <c r="B99" s="48"/>
      <c r="C99" s="48"/>
      <c r="D99" s="48"/>
      <c r="E99" s="48"/>
      <c r="F99" s="48"/>
      <c r="G99" s="48"/>
      <c r="H99" s="48"/>
      <c r="I99" s="48"/>
      <c r="J99" s="48"/>
      <c r="K99" s="48"/>
      <c r="L99" s="48"/>
      <c r="M99" s="48"/>
      <c r="N99" s="48"/>
      <c r="O99" s="48"/>
      <c r="P99" s="48"/>
      <c r="Q99" s="48"/>
    </row>
    <row r="100" spans="1:17" x14ac:dyDescent="0.25">
      <c r="A100" s="48"/>
      <c r="B100" s="48"/>
      <c r="C100" s="48"/>
      <c r="D100" s="48"/>
      <c r="E100" s="48"/>
      <c r="F100" s="48"/>
      <c r="G100" s="48"/>
      <c r="H100" s="48"/>
      <c r="I100" s="48"/>
      <c r="J100" s="48"/>
      <c r="K100" s="48"/>
      <c r="L100" s="48"/>
      <c r="M100" s="48"/>
      <c r="N100" s="48"/>
      <c r="O100" s="48"/>
      <c r="P100" s="48"/>
      <c r="Q100" s="48"/>
    </row>
    <row r="101" spans="1:17" x14ac:dyDescent="0.25">
      <c r="A101" s="48"/>
      <c r="B101" s="48"/>
      <c r="C101" s="48"/>
      <c r="D101" s="48"/>
      <c r="E101" s="48"/>
      <c r="F101" s="48"/>
      <c r="G101" s="48"/>
      <c r="H101" s="48"/>
      <c r="I101" s="48"/>
      <c r="J101" s="48"/>
      <c r="K101" s="48"/>
      <c r="L101" s="48"/>
      <c r="M101" s="48"/>
      <c r="N101" s="48"/>
      <c r="O101" s="48"/>
      <c r="P101" s="48"/>
      <c r="Q101" s="48"/>
    </row>
    <row r="102" spans="1:17" x14ac:dyDescent="0.25">
      <c r="A102" s="48"/>
      <c r="B102" s="48"/>
      <c r="C102" s="48"/>
      <c r="D102" s="48"/>
      <c r="E102" s="48"/>
      <c r="F102" s="48"/>
      <c r="G102" s="48"/>
      <c r="H102" s="48"/>
      <c r="I102" s="48"/>
      <c r="J102" s="48"/>
      <c r="K102" s="48"/>
      <c r="L102" s="48"/>
      <c r="M102" s="48"/>
      <c r="N102" s="48"/>
      <c r="O102" s="48"/>
      <c r="P102" s="48"/>
      <c r="Q102" s="48"/>
    </row>
    <row r="103" spans="1:17" x14ac:dyDescent="0.25">
      <c r="A103" s="48"/>
      <c r="B103" s="48"/>
      <c r="C103" s="48"/>
      <c r="D103" s="48"/>
      <c r="E103" s="48"/>
      <c r="F103" s="48"/>
      <c r="G103" s="48"/>
      <c r="H103" s="48"/>
      <c r="I103" s="48"/>
      <c r="J103" s="48"/>
      <c r="K103" s="48"/>
      <c r="L103" s="48"/>
      <c r="M103" s="48"/>
      <c r="N103" s="48"/>
      <c r="O103" s="48"/>
      <c r="P103" s="48"/>
      <c r="Q103" s="48"/>
    </row>
    <row r="104" spans="1:17" x14ac:dyDescent="0.25">
      <c r="A104" s="48"/>
      <c r="B104" s="48"/>
      <c r="C104" s="48"/>
      <c r="D104" s="48"/>
      <c r="E104" s="48"/>
      <c r="F104" s="48"/>
      <c r="G104" s="48"/>
      <c r="H104" s="48"/>
      <c r="I104" s="48"/>
      <c r="J104" s="48"/>
      <c r="K104" s="48"/>
      <c r="L104" s="48"/>
      <c r="M104" s="48"/>
      <c r="N104" s="48"/>
      <c r="O104" s="48"/>
      <c r="P104" s="48"/>
      <c r="Q104" s="48"/>
    </row>
    <row r="105" spans="1:17" x14ac:dyDescent="0.25">
      <c r="A105" s="48"/>
      <c r="B105" s="48"/>
      <c r="C105" s="48"/>
      <c r="D105" s="48"/>
      <c r="E105" s="48"/>
      <c r="F105" s="48"/>
      <c r="G105" s="48"/>
      <c r="H105" s="48"/>
      <c r="I105" s="48"/>
      <c r="J105" s="48"/>
      <c r="K105" s="48"/>
      <c r="L105" s="48"/>
      <c r="M105" s="48"/>
      <c r="N105" s="48"/>
      <c r="O105" s="48"/>
      <c r="P105" s="48"/>
      <c r="Q105" s="48"/>
    </row>
    <row r="106" spans="1:17" x14ac:dyDescent="0.25">
      <c r="A106" s="48"/>
      <c r="B106" s="48"/>
      <c r="C106" s="48"/>
      <c r="D106" s="48"/>
      <c r="E106" s="48"/>
      <c r="F106" s="48"/>
      <c r="G106" s="48"/>
      <c r="H106" s="48"/>
      <c r="I106" s="48"/>
      <c r="J106" s="48"/>
      <c r="K106" s="48"/>
      <c r="L106" s="48"/>
      <c r="M106" s="48"/>
      <c r="N106" s="48"/>
      <c r="O106" s="48"/>
      <c r="P106" s="48"/>
      <c r="Q106" s="48"/>
    </row>
    <row r="107" spans="1:17" x14ac:dyDescent="0.25">
      <c r="A107" s="48"/>
      <c r="B107" s="48"/>
      <c r="C107" s="48"/>
      <c r="D107" s="48"/>
      <c r="E107" s="48"/>
      <c r="F107" s="48"/>
      <c r="G107" s="48"/>
      <c r="H107" s="48"/>
      <c r="I107" s="48"/>
      <c r="J107" s="48"/>
      <c r="K107" s="48"/>
      <c r="L107" s="48"/>
      <c r="M107" s="48"/>
      <c r="N107" s="48"/>
      <c r="O107" s="48"/>
      <c r="P107" s="48"/>
      <c r="Q107" s="48"/>
    </row>
    <row r="108" spans="1:17" x14ac:dyDescent="0.25">
      <c r="A108" s="48"/>
      <c r="B108" s="48"/>
      <c r="C108" s="48"/>
      <c r="D108" s="48"/>
      <c r="E108" s="48"/>
      <c r="F108" s="48"/>
      <c r="G108" s="48"/>
      <c r="H108" s="48"/>
      <c r="I108" s="48"/>
      <c r="J108" s="48"/>
      <c r="K108" s="48"/>
      <c r="L108" s="48"/>
      <c r="M108" s="48"/>
      <c r="N108" s="48"/>
      <c r="O108" s="48"/>
      <c r="P108" s="48"/>
      <c r="Q108" s="48"/>
    </row>
    <row r="109" spans="1:17" x14ac:dyDescent="0.25">
      <c r="A109" s="48"/>
      <c r="B109" s="48"/>
      <c r="C109" s="48"/>
      <c r="D109" s="48"/>
      <c r="E109" s="48"/>
      <c r="F109" s="48"/>
      <c r="G109" s="48"/>
      <c r="H109" s="48"/>
      <c r="I109" s="48"/>
      <c r="J109" s="48"/>
      <c r="K109" s="48"/>
      <c r="L109" s="48"/>
      <c r="M109" s="48"/>
      <c r="N109" s="48"/>
      <c r="O109" s="48"/>
      <c r="P109" s="48"/>
      <c r="Q109" s="48"/>
    </row>
    <row r="110" spans="1:17" x14ac:dyDescent="0.25">
      <c r="A110" s="48"/>
      <c r="B110" s="48"/>
      <c r="C110" s="48"/>
      <c r="D110" s="48"/>
      <c r="E110" s="48"/>
      <c r="F110" s="48"/>
      <c r="G110" s="48"/>
      <c r="H110" s="48"/>
      <c r="I110" s="48"/>
      <c r="J110" s="48"/>
      <c r="K110" s="48"/>
      <c r="L110" s="48"/>
      <c r="M110" s="48"/>
      <c r="N110" s="48"/>
      <c r="O110" s="48"/>
      <c r="P110" s="48"/>
      <c r="Q110" s="48"/>
    </row>
    <row r="111" spans="1:17" x14ac:dyDescent="0.25">
      <c r="A111" s="48"/>
      <c r="B111" s="48"/>
      <c r="C111" s="48"/>
      <c r="D111" s="48"/>
      <c r="E111" s="48"/>
      <c r="F111" s="48"/>
      <c r="G111" s="48"/>
      <c r="H111" s="48"/>
      <c r="I111" s="48"/>
      <c r="J111" s="48"/>
      <c r="K111" s="48"/>
      <c r="L111" s="48"/>
      <c r="M111" s="48"/>
      <c r="N111" s="48"/>
      <c r="O111" s="48"/>
      <c r="P111" s="48"/>
      <c r="Q111" s="48"/>
    </row>
    <row r="112" spans="1:17" x14ac:dyDescent="0.25">
      <c r="A112" s="48"/>
      <c r="B112" s="48"/>
      <c r="C112" s="48"/>
      <c r="D112" s="48"/>
      <c r="E112" s="48"/>
      <c r="F112" s="48"/>
      <c r="G112" s="48"/>
      <c r="H112" s="48"/>
      <c r="I112" s="48"/>
      <c r="J112" s="48"/>
      <c r="K112" s="48"/>
      <c r="L112" s="48"/>
      <c r="M112" s="48"/>
      <c r="N112" s="48"/>
      <c r="O112" s="48"/>
      <c r="P112" s="48"/>
      <c r="Q112" s="48"/>
    </row>
    <row r="113" spans="1:17" x14ac:dyDescent="0.25">
      <c r="A113" s="48"/>
      <c r="B113" s="48"/>
      <c r="C113" s="48"/>
      <c r="D113" s="48"/>
      <c r="E113" s="48"/>
      <c r="F113" s="48"/>
      <c r="G113" s="48"/>
      <c r="H113" s="48"/>
      <c r="I113" s="48"/>
      <c r="J113" s="48"/>
      <c r="K113" s="48"/>
      <c r="L113" s="48"/>
      <c r="M113" s="48"/>
      <c r="N113" s="48"/>
      <c r="O113" s="48"/>
      <c r="P113" s="48"/>
      <c r="Q113" s="48"/>
    </row>
    <row r="114" spans="1:17" x14ac:dyDescent="0.25">
      <c r="A114" s="48"/>
      <c r="B114" s="48"/>
      <c r="C114" s="48"/>
      <c r="D114" s="48"/>
      <c r="E114" s="48"/>
      <c r="F114" s="48"/>
      <c r="G114" s="48"/>
      <c r="H114" s="48"/>
      <c r="I114" s="48"/>
      <c r="J114" s="48"/>
      <c r="K114" s="48"/>
      <c r="L114" s="48"/>
      <c r="M114" s="48"/>
      <c r="N114" s="48"/>
      <c r="O114" s="48"/>
      <c r="P114" s="48"/>
      <c r="Q114" s="48"/>
    </row>
  </sheetData>
  <mergeCells count="198">
    <mergeCell ref="F56:F57"/>
    <mergeCell ref="A2:F2"/>
    <mergeCell ref="O46:O49"/>
    <mergeCell ref="A54:A57"/>
    <mergeCell ref="B54:B57"/>
    <mergeCell ref="C54:C57"/>
    <mergeCell ref="D54:D57"/>
    <mergeCell ref="E54:E57"/>
    <mergeCell ref="G54:G57"/>
    <mergeCell ref="H54:H57"/>
    <mergeCell ref="I54:I57"/>
    <mergeCell ref="J54:J57"/>
    <mergeCell ref="K54:K57"/>
    <mergeCell ref="L54:L57"/>
    <mergeCell ref="M54:M57"/>
    <mergeCell ref="N54:N57"/>
    <mergeCell ref="O54:O57"/>
    <mergeCell ref="E26:E29"/>
    <mergeCell ref="E30:E33"/>
    <mergeCell ref="E34:E37"/>
    <mergeCell ref="E42:E45"/>
    <mergeCell ref="K34:K37"/>
    <mergeCell ref="L34:L37"/>
    <mergeCell ref="K42:K45"/>
    <mergeCell ref="N46:N49"/>
    <mergeCell ref="O42:O45"/>
    <mergeCell ref="F44:F45"/>
    <mergeCell ref="F32:F33"/>
    <mergeCell ref="F28:F29"/>
    <mergeCell ref="G26:G29"/>
    <mergeCell ref="G30:G33"/>
    <mergeCell ref="H30:H33"/>
    <mergeCell ref="I30:I33"/>
    <mergeCell ref="J30:J33"/>
    <mergeCell ref="K30:K33"/>
    <mergeCell ref="N30:N33"/>
    <mergeCell ref="O34:O37"/>
    <mergeCell ref="N42:N45"/>
    <mergeCell ref="K46:K49"/>
    <mergeCell ref="L42:L45"/>
    <mergeCell ref="M42:M45"/>
    <mergeCell ref="J42:J45"/>
    <mergeCell ref="L46:L49"/>
    <mergeCell ref="M46:M49"/>
    <mergeCell ref="O26:O29"/>
    <mergeCell ref="A46:A49"/>
    <mergeCell ref="B46:B49"/>
    <mergeCell ref="C46:C49"/>
    <mergeCell ref="D46:D49"/>
    <mergeCell ref="H46:H49"/>
    <mergeCell ref="I46:I49"/>
    <mergeCell ref="K50:K53"/>
    <mergeCell ref="F48:F49"/>
    <mergeCell ref="E46:E49"/>
    <mergeCell ref="G46:G49"/>
    <mergeCell ref="A50:A53"/>
    <mergeCell ref="B50:B53"/>
    <mergeCell ref="C50:C53"/>
    <mergeCell ref="D50:D53"/>
    <mergeCell ref="G50:G53"/>
    <mergeCell ref="H50:H53"/>
    <mergeCell ref="I50:I53"/>
    <mergeCell ref="J50:J53"/>
    <mergeCell ref="F52:F53"/>
    <mergeCell ref="E50:E53"/>
    <mergeCell ref="L50:L53"/>
    <mergeCell ref="M50:M53"/>
    <mergeCell ref="N50:N53"/>
    <mergeCell ref="O50:O53"/>
    <mergeCell ref="B42:B45"/>
    <mergeCell ref="K38:K41"/>
    <mergeCell ref="L38:L41"/>
    <mergeCell ref="A42:A45"/>
    <mergeCell ref="O10:O13"/>
    <mergeCell ref="O22:O25"/>
    <mergeCell ref="O18:O21"/>
    <mergeCell ref="J38:J41"/>
    <mergeCell ref="M34:M37"/>
    <mergeCell ref="N34:N37"/>
    <mergeCell ref="L14:L17"/>
    <mergeCell ref="M14:M17"/>
    <mergeCell ref="N14:N17"/>
    <mergeCell ref="L10:L13"/>
    <mergeCell ref="M10:M13"/>
    <mergeCell ref="N18:N21"/>
    <mergeCell ref="N10:N13"/>
    <mergeCell ref="N22:N25"/>
    <mergeCell ref="J46:J49"/>
    <mergeCell ref="C42:C45"/>
    <mergeCell ref="D42:D45"/>
    <mergeCell ref="G42:G45"/>
    <mergeCell ref="H42:H45"/>
    <mergeCell ref="I42:I45"/>
    <mergeCell ref="I10:I13"/>
    <mergeCell ref="N26:N29"/>
    <mergeCell ref="G10:G13"/>
    <mergeCell ref="I18:I21"/>
    <mergeCell ref="K18:K21"/>
    <mergeCell ref="L18:L21"/>
    <mergeCell ref="J14:J17"/>
    <mergeCell ref="F16:F17"/>
    <mergeCell ref="H10:H13"/>
    <mergeCell ref="J18:J21"/>
    <mergeCell ref="M38:M41"/>
    <mergeCell ref="N38:N41"/>
    <mergeCell ref="M26:M29"/>
    <mergeCell ref="L30:L33"/>
    <mergeCell ref="M30:M33"/>
    <mergeCell ref="D10:D13"/>
    <mergeCell ref="F12:F13"/>
    <mergeCell ref="M18:M21"/>
    <mergeCell ref="E10:E13"/>
    <mergeCell ref="E14:E17"/>
    <mergeCell ref="C26:C29"/>
    <mergeCell ref="D26:D29"/>
    <mergeCell ref="A22:A25"/>
    <mergeCell ref="B22:B25"/>
    <mergeCell ref="C22:C25"/>
    <mergeCell ref="D22:D25"/>
    <mergeCell ref="H26:H29"/>
    <mergeCell ref="I26:I29"/>
    <mergeCell ref="L26:L29"/>
    <mergeCell ref="K26:K29"/>
    <mergeCell ref="K22:K25"/>
    <mergeCell ref="L22:L25"/>
    <mergeCell ref="J22:J25"/>
    <mergeCell ref="F24:F25"/>
    <mergeCell ref="H22:H25"/>
    <mergeCell ref="I22:I25"/>
    <mergeCell ref="A26:A29"/>
    <mergeCell ref="B26:B29"/>
    <mergeCell ref="G22:G25"/>
    <mergeCell ref="J26:J29"/>
    <mergeCell ref="A14:A17"/>
    <mergeCell ref="B14:B17"/>
    <mergeCell ref="C14:C17"/>
    <mergeCell ref="D14:D17"/>
    <mergeCell ref="A10:A13"/>
    <mergeCell ref="B10:B13"/>
    <mergeCell ref="C10:C13"/>
    <mergeCell ref="A18:A21"/>
    <mergeCell ref="B18:B21"/>
    <mergeCell ref="C18:C21"/>
    <mergeCell ref="D18:D21"/>
    <mergeCell ref="E18:E21"/>
    <mergeCell ref="E22:E25"/>
    <mergeCell ref="M22:M25"/>
    <mergeCell ref="K6:K9"/>
    <mergeCell ref="L6:L9"/>
    <mergeCell ref="O6:O9"/>
    <mergeCell ref="H18:H21"/>
    <mergeCell ref="B4:K4"/>
    <mergeCell ref="L4:N4"/>
    <mergeCell ref="M6:M9"/>
    <mergeCell ref="K10:K13"/>
    <mergeCell ref="N6:N9"/>
    <mergeCell ref="K14:K17"/>
    <mergeCell ref="H14:H17"/>
    <mergeCell ref="J10:J13"/>
    <mergeCell ref="F20:F21"/>
    <mergeCell ref="G18:G21"/>
    <mergeCell ref="I14:I17"/>
    <mergeCell ref="G14:G17"/>
    <mergeCell ref="O14:O17"/>
    <mergeCell ref="A6:A9"/>
    <mergeCell ref="B6:B9"/>
    <mergeCell ref="C6:C9"/>
    <mergeCell ref="D6:D9"/>
    <mergeCell ref="H6:H9"/>
    <mergeCell ref="I6:I9"/>
    <mergeCell ref="J6:J9"/>
    <mergeCell ref="G6:G9"/>
    <mergeCell ref="E6:E9"/>
    <mergeCell ref="F8:F9"/>
    <mergeCell ref="A30:A33"/>
    <mergeCell ref="B30:B33"/>
    <mergeCell ref="C30:C33"/>
    <mergeCell ref="D30:D33"/>
    <mergeCell ref="O38:O41"/>
    <mergeCell ref="A38:A41"/>
    <mergeCell ref="B38:B41"/>
    <mergeCell ref="C38:C41"/>
    <mergeCell ref="D38:D41"/>
    <mergeCell ref="E38:E41"/>
    <mergeCell ref="F40:F41"/>
    <mergeCell ref="G38:G41"/>
    <mergeCell ref="H38:H41"/>
    <mergeCell ref="I38:I41"/>
    <mergeCell ref="A34:A37"/>
    <mergeCell ref="B34:B37"/>
    <mergeCell ref="C34:C37"/>
    <mergeCell ref="D34:D37"/>
    <mergeCell ref="G34:G37"/>
    <mergeCell ref="H34:H37"/>
    <mergeCell ref="I34:I37"/>
    <mergeCell ref="J34:J37"/>
    <mergeCell ref="F36:F37"/>
    <mergeCell ref="O30:O33"/>
  </mergeCells>
  <phoneticPr fontId="40" type="noConversion"/>
  <printOptions gridLines="1"/>
  <pageMargins left="0.25" right="0.25" top="0.75" bottom="0.75" header="0.3" footer="0.3"/>
  <pageSetup paperSize="8" scale="59"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MS</vt:lpstr>
      <vt:lpstr>MDLPA</vt:lpstr>
      <vt:lpstr>MMFTSS</vt:lpstr>
      <vt:lpstr>MFTES</vt:lpstr>
      <vt:lpstr>MMAP</vt:lpstr>
      <vt:lpstr>MEduC</vt:lpstr>
      <vt:lpstr>MIPE DGATMF</vt:lpstr>
      <vt:lpstr>MIPE </vt:lpstr>
      <vt:lpstr>MENERGIE </vt:lpstr>
      <vt:lpstr>MCULTURII</vt:lpstr>
      <vt:lpstr>MCID </vt:lpstr>
      <vt:lpstr>MAI</vt:lpstr>
      <vt:lpstr>MEDAT</vt:lpstr>
      <vt:lpstr>MJ</vt:lpstr>
      <vt:lpstr>DGDRID</vt:lpstr>
      <vt:lpstr>DGDRID!Print_Area</vt:lpstr>
      <vt:lpstr>MAI!Print_Area</vt:lpstr>
      <vt:lpstr>'MCID '!Print_Area</vt:lpstr>
      <vt:lpstr>MCULTURII!Print_Area</vt:lpstr>
      <vt:lpstr>MDLPA!Print_Area</vt:lpstr>
      <vt:lpstr>MEDAT!Print_Area</vt:lpstr>
      <vt:lpstr>MEduC!Print_Area</vt:lpstr>
      <vt:lpstr>'MENERGIE '!Print_Area</vt:lpstr>
      <vt:lpstr>MFTES!Print_Area</vt:lpstr>
      <vt:lpstr>'MIPE DGATMF'!Print_Area</vt:lpstr>
      <vt:lpstr>MJ!Print_Area</vt:lpstr>
      <vt:lpstr>MMAP!Print_Area</vt:lpstr>
      <vt:lpstr>MMFTSS!Print_Area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Maria Samoila</cp:lastModifiedBy>
  <cp:revision>31</cp:revision>
  <cp:lastPrinted>2025-01-14T08:36:10Z</cp:lastPrinted>
  <dcterms:created xsi:type="dcterms:W3CDTF">2022-06-15T05:50:36Z</dcterms:created>
  <dcterms:modified xsi:type="dcterms:W3CDTF">2025-01-20T12:38:31Z</dcterms:modified>
</cp:coreProperties>
</file>